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finsamvarna.sharepoint.com/Vrna/VärNa övergripande/Ansökan förbundsmedel/Ansökan samverkansmedel/Inför ansökan/"/>
    </mc:Choice>
  </mc:AlternateContent>
  <xr:revisionPtr revIDLastSave="638" documentId="8_{09CEC64D-7830-41FC-927C-9283EC29F851}" xr6:coauthVersionLast="47" xr6:coauthVersionMax="47" xr10:uidLastSave="{778BAA35-48D7-4962-9CF2-BE9A3CB3B9BA}"/>
  <bookViews>
    <workbookView xWindow="-110" yWindow="-110" windowWidth="19420" windowHeight="10420" xr2:uid="{00000000-000D-0000-FFFF-FFFF00000000}"/>
  </bookViews>
  <sheets>
    <sheet name="Kostnadssammanställning" sheetId="3" r:id="rId1"/>
    <sheet name="Löneberäkning (timlön)" sheetId="2" r:id="rId2"/>
    <sheet name="Löneberäkning (mån.lön)" sheetId="1" r:id="rId3"/>
    <sheet name="Beräkningsmall övriga kostnader" sheetId="6" r:id="rId4"/>
    <sheet name="Finansieringsbudget" sheetId="5" r:id="rId5"/>
    <sheet name="Tids- och aktivitetsplan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6" l="1"/>
  <c r="D18" i="6"/>
  <c r="D19" i="6"/>
  <c r="D20" i="6"/>
  <c r="D21" i="6"/>
  <c r="D22" i="6"/>
  <c r="D23" i="6"/>
  <c r="D24" i="6"/>
  <c r="D25" i="6"/>
  <c r="D26" i="6"/>
  <c r="D16" i="6"/>
  <c r="D14" i="6"/>
  <c r="C19" i="3"/>
  <c r="D19" i="3"/>
  <c r="F19" i="3"/>
  <c r="E19" i="3"/>
  <c r="G22" i="3"/>
  <c r="C44" i="2"/>
  <c r="C45" i="2"/>
  <c r="C36" i="2"/>
  <c r="C32" i="2"/>
  <c r="C31" i="2"/>
  <c r="C23" i="2"/>
  <c r="C24" i="2" s="1"/>
  <c r="C25" i="2" s="1"/>
  <c r="B35" i="1"/>
  <c r="B24" i="1"/>
  <c r="B39" i="1"/>
  <c r="B37" i="1"/>
  <c r="D35" i="1"/>
  <c r="D24" i="1"/>
  <c r="B26" i="1"/>
  <c r="B28" i="1"/>
  <c r="D14" i="5"/>
  <c r="F27" i="5"/>
  <c r="F26" i="5"/>
  <c r="B40" i="5"/>
  <c r="B46" i="5" s="1"/>
  <c r="C40" i="5"/>
  <c r="D40" i="5"/>
  <c r="E40" i="5"/>
  <c r="F37" i="5"/>
  <c r="F36" i="5"/>
  <c r="E46" i="5"/>
  <c r="G20" i="3"/>
  <c r="F20" i="5"/>
  <c r="D8" i="5" s="1"/>
  <c r="E30" i="5"/>
  <c r="D30" i="5"/>
  <c r="C30" i="5"/>
  <c r="B30" i="5"/>
  <c r="F29" i="5"/>
  <c r="F28" i="5"/>
  <c r="F30" i="5" s="1"/>
  <c r="D10" i="5" s="1"/>
  <c r="F25" i="5"/>
  <c r="F35" i="5"/>
  <c r="F38" i="5"/>
  <c r="F39" i="5"/>
  <c r="D46" i="5"/>
  <c r="F33" i="3"/>
  <c r="E33" i="3"/>
  <c r="G32" i="3"/>
  <c r="G31" i="3"/>
  <c r="G30" i="3"/>
  <c r="G29" i="3"/>
  <c r="G28" i="3"/>
  <c r="G27" i="3"/>
  <c r="G26" i="3"/>
  <c r="G25" i="3"/>
  <c r="G24" i="3"/>
  <c r="D27" i="6" l="1"/>
  <c r="D33" i="3"/>
  <c r="G23" i="3"/>
  <c r="G33" i="3" s="1"/>
  <c r="C33" i="3"/>
  <c r="C37" i="2"/>
  <c r="C38" i="2" s="1"/>
  <c r="C27" i="2"/>
  <c r="C26" i="2"/>
  <c r="B36" i="1"/>
  <c r="B38" i="1" s="1"/>
  <c r="D40" i="1" s="1"/>
  <c r="B25" i="1"/>
  <c r="B27" i="1" s="1"/>
  <c r="D29" i="1" s="1"/>
  <c r="D31" i="1" s="1"/>
  <c r="F40" i="5"/>
  <c r="D12" i="5" s="1"/>
  <c r="C46" i="5"/>
  <c r="F46" i="5" s="1"/>
  <c r="C39" i="2" l="1"/>
  <c r="C40" i="2"/>
  <c r="D42" i="1"/>
  <c r="D41" i="1"/>
  <c r="D30" i="1"/>
  <c r="D32" i="1" s="1"/>
  <c r="C41" i="2" l="1"/>
  <c r="C42" i="2" s="1"/>
  <c r="C46" i="2" s="1"/>
  <c r="C48" i="2" s="1"/>
  <c r="D43" i="1"/>
  <c r="D45" i="1" s="1"/>
  <c r="C28" i="2"/>
  <c r="C29" i="2" s="1"/>
  <c r="C3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Ulrika Arvas</author>
  </authors>
  <commentList>
    <comment ref="A20" authorId="0" shapeId="0" xr:uid="{946B36FB-7979-4903-8837-1AC84E0F665A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Kan t ex vara resor, löner eller övriga kostnader.</t>
        </r>
      </text>
    </comment>
    <comment ref="B20" authorId="0" shapeId="0" xr:uid="{B1692103-3841-49E8-94B9-734D0BEC530C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Kort beskrivning vad som avses och i vilken omfattning.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Ulrika Arvas</author>
  </authors>
  <commentList>
    <comment ref="B13" authorId="0" shapeId="0" xr:uid="{F22460F9-1BC8-4F0F-B16D-9E44CD19FEA4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Personens månadslön, brutto</t>
        </r>
      </text>
    </comment>
    <comment ref="B14" authorId="0" shapeId="0" xr:uid="{BC5EAED5-ECAE-4B0A-A014-B260ACAB654F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Medarbetarens tjänstgöringsgrad i insatsen, i %
</t>
        </r>
      </text>
    </comment>
    <comment ref="B15" authorId="0" shapeId="0" xr:uid="{F25360F6-9F6A-4DE7-B676-AF2DC0D182A5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Antal månader medarbetaren beräknas arbeta i insatsen</t>
        </r>
      </text>
    </comment>
    <comment ref="B16" authorId="0" shapeId="0" xr:uid="{E2CA1814-0CD4-46C4-87B1-0EC8DFF2201E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Kan avse avdrag för tjänstledighet, semester etc. Avdrag skrivs med minus framför belopp.</t>
        </r>
      </text>
    </comment>
    <comment ref="B18" authorId="0" shapeId="0" xr:uid="{1076C15E-2A14-41CC-8D55-CE32B14648AA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Personens månadslön, brutto</t>
        </r>
      </text>
    </comment>
    <comment ref="B19" authorId="0" shapeId="0" xr:uid="{E7AFD852-673A-4F6B-9C26-06CE1CEA8B8B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Medarbetarens tjänstgöringsgrad i insatsen, i %
</t>
        </r>
      </text>
    </comment>
    <comment ref="B20" authorId="0" shapeId="0" xr:uid="{95CEB806-B646-4D29-8DB3-BB07E181ED31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Antal månader medarbetaren beräknas arbeta i insatsen</t>
        </r>
      </text>
    </comment>
    <comment ref="B21" authorId="0" shapeId="0" xr:uid="{3B3B8871-9FA7-468E-9904-98FE9EF7A682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Kan avse avdrag för tjänstledighet, semester etc. Avdrag skrivs med minus framför belopp.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Ulrika Arvas</author>
  </authors>
  <commentList>
    <comment ref="A14" authorId="0" shapeId="0" xr:uid="{FA33F7DD-9B91-4AB4-802D-5E0741C86591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Kan t ex vara resor, upphandlade tjänster eller övriga 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Ulrika Arvas</author>
  </authors>
  <commentList>
    <comment ref="B19" authorId="0" shapeId="0" xr:uid="{EC8A5A86-20F4-4FF2-B213-6000C4409B08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C19" authorId="0" shapeId="0" xr:uid="{A5E7B69D-DD7D-4234-85E1-BD36FBA16607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D19" authorId="0" shapeId="0" xr:uid="{B040B189-AAD5-48D7-A755-F99B9F0BFFD4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E19" authorId="0" shapeId="0" xr:uid="{9EAAD6F3-CCEC-428C-9845-5CB61BB26206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F20" authorId="0" shapeId="0" xr:uid="{A8DAB427-DE6D-480E-908F-7C4433EED2C5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 </t>
        </r>
      </text>
    </comment>
    <comment ref="B24" authorId="0" shapeId="0" xr:uid="{F1AC018B-81ED-4742-BC91-07630E5FFAB4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C24" authorId="0" shapeId="0" xr:uid="{D57F6F0D-013F-499B-8445-1EB652AA7A7C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D24" authorId="0" shapeId="0" xr:uid="{94C3D3FB-E814-497E-B529-EB9B2161828D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E24" authorId="0" shapeId="0" xr:uid="{C7931A42-B4A6-4B8E-A8CD-0D9B52E55BF2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A25" authorId="0" shapeId="0" xr:uid="{FE38516E-F7A0-4B59-A02D-EE50DD8E3DE4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Fyll i vilken medlem som 
avses</t>
        </r>
      </text>
    </comment>
    <comment ref="F25" authorId="0" shapeId="0" xr:uid="{F6CF934B-A0AE-4CE1-AAED-B716A6157FF9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26" authorId="0" shapeId="0" xr:uid="{AC16E550-A075-41D0-8020-ABDFDE3795C6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27" authorId="0" shapeId="0" xr:uid="{2BE10AC9-2B23-42C7-97D1-A78F709B84E6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28" authorId="0" shapeId="0" xr:uid="{CA643C60-EB5B-48B2-B719-0E52081E8BDB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29" authorId="0" shapeId="0" xr:uid="{F4CFAD74-68E4-42BA-B912-C0315A13F365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30" authorId="0" shapeId="0" xr:uid="{8E552023-29ED-40B5-BBED-C9F783C60FBA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B34" authorId="0" shapeId="0" xr:uid="{56BFE92C-6D0E-4A3F-BBE1-CDE82F521F54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C34" authorId="0" shapeId="0" xr:uid="{6DAF7862-BE29-493E-9758-3198E16404D9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D34" authorId="0" shapeId="0" xr:uid="{9B93B36D-FE4D-400B-9D51-1344C79305E4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E34" authorId="0" shapeId="0" xr:uid="{56B0A184-6F92-49A0-9E2C-D78B0BF67D09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A35" authorId="0" shapeId="0" xr:uid="{8ED26923-7574-4A43-87BC-9B6C83843B9F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Fyll i vilken extern finansiär som avses</t>
        </r>
      </text>
    </comment>
    <comment ref="F35" authorId="0" shapeId="0" xr:uid="{B326D307-1E05-4351-A284-EC1BD620ED45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36" authorId="0" shapeId="0" xr:uid="{4167F474-56F8-4436-AC25-26E9ADCBA636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37" authorId="0" shapeId="0" xr:uid="{005CDDC9-BB0D-40A6-A85F-D43594BE8B31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38" authorId="0" shapeId="0" xr:uid="{04CFFA66-07F8-475F-9877-C6A5863E4575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39" authorId="0" shapeId="0" xr:uid="{6E35739E-031C-452F-BC8D-BF623E10FED3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F40" authorId="0" shapeId="0" xr:uid="{EF2AAD65-E267-44CC-A93A-0B5FA39C86A6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</t>
        </r>
      </text>
    </comment>
    <comment ref="B45" authorId="0" shapeId="0" xr:uid="{DE468B3C-E338-4A23-BDC6-4D636C7FC0D3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C45" authorId="0" shapeId="0" xr:uid="{8413E0E7-3CE5-4DAB-97EC-664B7C7A7AD8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D45" authorId="0" shapeId="0" xr:uid="{054FA313-0338-4604-89D5-57ED54D87C62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E45" authorId="0" shapeId="0" xr:uid="{E7D0ABE1-5993-40FE-B075-A66A1666EE6C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Ange årtal som insatsen avser</t>
        </r>
      </text>
    </comment>
    <comment ref="B46" authorId="0" shapeId="0" xr:uid="{59641C89-DA32-40B0-A21A-0DC66C7B93A0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 från ovan listning</t>
        </r>
      </text>
    </comment>
    <comment ref="C46" authorId="0" shapeId="0" xr:uid="{E6C6D54F-1D36-40BA-AD3A-C5E279FE7537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 från ovan listning</t>
        </r>
      </text>
    </comment>
    <comment ref="D46" authorId="0" shapeId="0" xr:uid="{A5FEA9FB-7375-4EA3-918E-C0DFAE55F5EF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 från ovan listning</t>
        </r>
      </text>
    </comment>
    <comment ref="E46" authorId="0" shapeId="0" xr:uid="{B62D6644-EC24-42F5-8908-916EB7B7388C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Automatisk summering från ovan listning</t>
        </r>
      </text>
    </comment>
    <comment ref="F46" authorId="0" shapeId="0" xr:uid="{BBB9A76C-7D18-46C9-96B9-FDAECB0E861A}">
      <text>
        <r>
          <rPr>
            <b/>
            <sz val="9"/>
            <color indexed="81"/>
            <rFont val="Tahoma"/>
            <family val="2"/>
          </rPr>
          <t>Ulrika Arvas: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<sst xmlns="http://schemas.openxmlformats.org/spreadsheetml/2006/main" count="206" uniqueCount="132">
  <si>
    <t>Person:</t>
  </si>
  <si>
    <t>Organisation:</t>
  </si>
  <si>
    <t>Insats:</t>
  </si>
  <si>
    <t>Period:</t>
  </si>
  <si>
    <t>Aktuell månadslön/grundlön (exklusive sociala avgifter)</t>
  </si>
  <si>
    <t>Antal månader</t>
  </si>
  <si>
    <t>Övriga tillägg och avdrag totalt för perioden</t>
  </si>
  <si>
    <t xml:space="preserve">Summering </t>
  </si>
  <si>
    <t>Arbetsgivaravgifter</t>
  </si>
  <si>
    <t>Pensionsavgifter</t>
  </si>
  <si>
    <t>Timlön inkl semesterersättning</t>
  </si>
  <si>
    <t>Summering sociala avgifter</t>
  </si>
  <si>
    <t>Timlön inkl semesterersättning och PO-pålägg</t>
  </si>
  <si>
    <t>kr</t>
  </si>
  <si>
    <t>Totalt för insatsen</t>
  </si>
  <si>
    <t>Sammanställning av kostnader inom insats</t>
  </si>
  <si>
    <t xml:space="preserve">ÅR </t>
  </si>
  <si>
    <t>(Exempel)</t>
  </si>
  <si>
    <t>Kostnadsslag</t>
  </si>
  <si>
    <t>Specifikation</t>
  </si>
  <si>
    <r>
      <t xml:space="preserve">belopp i kr </t>
    </r>
    <r>
      <rPr>
        <b/>
        <sz val="8"/>
        <color theme="1"/>
        <rFont val="Arial"/>
        <family val="2"/>
      </rPr>
      <t>ex moms</t>
    </r>
  </si>
  <si>
    <t>Totalt</t>
  </si>
  <si>
    <t xml:space="preserve">Summa </t>
  </si>
  <si>
    <t>VärNa</t>
  </si>
  <si>
    <r>
      <t xml:space="preserve">som finansieras av </t>
    </r>
    <r>
      <rPr>
        <b/>
        <sz val="12"/>
        <color theme="1"/>
        <rFont val="Arial"/>
        <family val="2"/>
      </rPr>
      <t>Samordningsförbund VärNa</t>
    </r>
  </si>
  <si>
    <t>Tids-och aktivitetsplan för insatsen</t>
  </si>
  <si>
    <t>Ange aktiviter för respektive period. Exempelvis utbildning av medarbetare</t>
  </si>
  <si>
    <t xml:space="preserve">metodhandledning, studiebesök och avslutskonferens. Ange när deltagare  </t>
  </si>
  <si>
    <t>Var gärna detaljerad för att ge  en så bra bild av planeringen som möjligt.</t>
  </si>
  <si>
    <t>Exempel</t>
  </si>
  <si>
    <t>År</t>
  </si>
  <si>
    <t>jan-mars</t>
  </si>
  <si>
    <t>apr-juni</t>
  </si>
  <si>
    <t>jul-sep</t>
  </si>
  <si>
    <t>okt-dec</t>
  </si>
  <si>
    <t>202x</t>
  </si>
  <si>
    <t>Projektplan, 
5 deltagare in,
coach 100%, 
styrgrupp</t>
  </si>
  <si>
    <t>10 deltagre in, 
coach 50%, 
styrgrupp</t>
  </si>
  <si>
    <t>Avslutskonferens, 
coach 25%</t>
  </si>
  <si>
    <t>ska med i insatsen med antal.</t>
  </si>
  <si>
    <t>Insatsperiod:</t>
  </si>
  <si>
    <t>Extern finansiering</t>
  </si>
  <si>
    <t>Egen finansiering</t>
  </si>
  <si>
    <t>Samordningsförbundet VärNa</t>
  </si>
  <si>
    <t>Sammanställning av egen finansiering</t>
  </si>
  <si>
    <t>Finansiär</t>
  </si>
  <si>
    <t>Summa egen finansiering</t>
  </si>
  <si>
    <t>Sammanställning av extern finansiering</t>
  </si>
  <si>
    <t>Summa extern finansiering</t>
  </si>
  <si>
    <t>FINANSIERINGSBUDGET</t>
  </si>
  <si>
    <t>Total kostnad insats</t>
  </si>
  <si>
    <t xml:space="preserve">1. För över lönekostnader från mallen för löneberäkning </t>
  </si>
  <si>
    <t>2. Fyll i vita fält i tabellerna enligt exempel, med kostnadsslag,</t>
  </si>
  <si>
    <t>3. Beloppen ska vara exklusive moms</t>
  </si>
  <si>
    <t xml:space="preserve">   beskrivning och belopp, specificera per år</t>
  </si>
  <si>
    <t>Sammanställning av VärNas finansiering</t>
  </si>
  <si>
    <t>Sammanställning av insatsens finansiering</t>
  </si>
  <si>
    <t>Summa</t>
  </si>
  <si>
    <t>Autosummeras från kolumn F</t>
  </si>
  <si>
    <t>1. VärNas finansiering, årligt belopp som söks från VärNa</t>
  </si>
  <si>
    <t xml:space="preserve">2. Egen finansiering, årligt belopp som medlem/medlemmar finansierar. </t>
  </si>
  <si>
    <t>Kan utgöras av kontanta medel eller resurser.</t>
  </si>
  <si>
    <t>3. Extern finansiering, årligt belopp som extern finansiär bidrar med.</t>
  </si>
  <si>
    <t>4. Summan ska överensstämma mellan finansierings- och kostnadsbudget / år och totalt</t>
  </si>
  <si>
    <t xml:space="preserve">3. Om insatsen sträcker sig över flera år bör löneökningar </t>
  </si>
  <si>
    <t>4. Om beräkningen avser flera personer gör ni en flik</t>
  </si>
  <si>
    <t xml:space="preserve">    för varje person</t>
  </si>
  <si>
    <t>Studiebesök på XX i maj, coach 100%</t>
  </si>
  <si>
    <t xml:space="preserve">Semestertillägg  </t>
  </si>
  <si>
    <t>Semesterlönetillägg totalt för perioden (1,6%)</t>
  </si>
  <si>
    <t xml:space="preserve">    räknas med. Cirka 2,2 % per år kan vara ett riktmärke</t>
  </si>
  <si>
    <t>Tjänstgöringsgrad - medarbetaren som medverkar i insats</t>
  </si>
  <si>
    <t>Lönekostnad i finansierad insats</t>
  </si>
  <si>
    <t>Endast orangefärgade fält fylls i - summorna förs automatiskt över till nedan beräkningsmall</t>
  </si>
  <si>
    <t xml:space="preserve">1. Använd månadslön som underlag för att fylla i mallen </t>
  </si>
  <si>
    <t>Lönekostnad vid månadslön (år 1):</t>
  </si>
  <si>
    <t>Lönekostnad vid månadslön (år 2):</t>
  </si>
  <si>
    <t xml:space="preserve">Månadslön - år 1: </t>
  </si>
  <si>
    <r>
      <t>Månadslön - år 2 (</t>
    </r>
    <r>
      <rPr>
        <sz val="10"/>
        <color theme="1"/>
        <rFont val="Arial"/>
        <family val="2"/>
      </rPr>
      <t>cirka 2,2% lönepåslag kan vara ett riktmärke)</t>
    </r>
    <r>
      <rPr>
        <sz val="14"/>
        <color theme="1"/>
        <rFont val="Arial"/>
        <family val="2"/>
      </rPr>
      <t xml:space="preserve">: </t>
    </r>
  </si>
  <si>
    <t>Antal månader år 1:</t>
  </si>
  <si>
    <t>Antal månader år 2:</t>
  </si>
  <si>
    <t>Tjänstgöringsgrad år 1:</t>
  </si>
  <si>
    <t>Tjänstgöringsgrad år 2:</t>
  </si>
  <si>
    <t>Övriga tillägg och/eller avdrag totalt för år 1:</t>
  </si>
  <si>
    <t>Övriga tillägg och/eller avdrag totalt för år 2:</t>
  </si>
  <si>
    <t>Lönekostnad (år 1) för medarbetare (lön och sociala avgifter)</t>
  </si>
  <si>
    <t>Lönekostnad (år 2) för medarbetare (lön och sociala avgifter)</t>
  </si>
  <si>
    <t xml:space="preserve">Total lönekostnad för medarbetare (lön och sociala avgifter) </t>
  </si>
  <si>
    <t xml:space="preserve">Timlön exkl. sociala avgifter år 1: </t>
  </si>
  <si>
    <t>Aktuell timlön (exklusive sociala avgifter)</t>
  </si>
  <si>
    <t>Uppskattat antal timmar/månad år 1:</t>
  </si>
  <si>
    <r>
      <t xml:space="preserve">Timlön exkl. sociala avgifter år 2 </t>
    </r>
    <r>
      <rPr>
        <sz val="10"/>
        <color theme="1"/>
        <rFont val="Arial"/>
        <family val="2"/>
      </rPr>
      <t>(cirka 2,2% lönepåslag kan vara ett riktmärke)</t>
    </r>
    <r>
      <rPr>
        <sz val="14"/>
        <color theme="1"/>
        <rFont val="Arial"/>
        <family val="2"/>
      </rPr>
      <t xml:space="preserve">: </t>
    </r>
  </si>
  <si>
    <t>Uppskattat antal timmar/månad år 2:</t>
  </si>
  <si>
    <t>Lönekostnad vid timlön (år 1):</t>
  </si>
  <si>
    <t>Uppskattat antal timmar/månad nedlagda i insatsen</t>
  </si>
  <si>
    <t>Antal månader i insatsen år 1</t>
  </si>
  <si>
    <t>Summering lönekostnad för medarbetare år 1</t>
  </si>
  <si>
    <t>Lönekostnad vid timlön (år 2):</t>
  </si>
  <si>
    <t>Antal månader i insatsen år 2</t>
  </si>
  <si>
    <t>Summering lönekostnad för medarbetare år 2</t>
  </si>
  <si>
    <t>1. Använd timlön som underlag för att fylla i mallen</t>
  </si>
  <si>
    <t>2. Ange antal timmar/månad samt antal månader/år</t>
  </si>
  <si>
    <t xml:space="preserve">2. Ange tjänstgöringsgrad och antal månader/år  </t>
  </si>
  <si>
    <t>Medarbetare med timlön</t>
  </si>
  <si>
    <t>Medarbetare med månadslön</t>
  </si>
  <si>
    <t>Lönekostnader:</t>
  </si>
  <si>
    <t>År 2:</t>
  </si>
  <si>
    <t>År 3:</t>
  </si>
  <si>
    <t>År 4:</t>
  </si>
  <si>
    <t xml:space="preserve">4. Säkerställ att summan överensstämmer mellan kostnads- </t>
  </si>
  <si>
    <t xml:space="preserve">   och finansieringsbudget/år samt totalt</t>
  </si>
  <si>
    <t>Fyll i orangefärgade fälten nedan:</t>
  </si>
  <si>
    <t>2. För in övriga planerade kostnader för insatsen från beräkningsmallen</t>
  </si>
  <si>
    <t>Beräkning av övriga kostnader för planerad insats</t>
  </si>
  <si>
    <t>Ex. Resor - studiebesök</t>
  </si>
  <si>
    <t xml:space="preserve">Antal </t>
  </si>
  <si>
    <t>Total övrig kostnad:</t>
  </si>
  <si>
    <t>1. Lista de övriga kostnader som beräknas uppstå i samband med insatsen</t>
  </si>
  <si>
    <t>Kostnad/antal 
(exkl. moms)</t>
  </si>
  <si>
    <t>Beskrivning kostnad:</t>
  </si>
  <si>
    <t>2. Fyll i vita fält i tabellerna enligt exempel ovan - beskrivning etc.</t>
  </si>
  <si>
    <t xml:space="preserve">4. För över totala kostnaden till sammanställningsfliken, fördela på år </t>
  </si>
  <si>
    <t>Övriga kostnader</t>
  </si>
  <si>
    <r>
      <t xml:space="preserve">År 1: </t>
    </r>
    <r>
      <rPr>
        <i/>
        <sz val="11"/>
        <color theme="1"/>
        <rFont val="Arial"/>
        <family val="2"/>
      </rPr>
      <t>ex. 2023</t>
    </r>
  </si>
  <si>
    <t xml:space="preserve">5. För över total lönekostnad till mallen för kostnadssammanställning, </t>
  </si>
  <si>
    <t xml:space="preserve">   fördelat på år </t>
  </si>
  <si>
    <t xml:space="preserve">5. För över lönekostnad till mallen för kostnadssammanställning, </t>
  </si>
  <si>
    <t>Namn på insats:</t>
  </si>
  <si>
    <t>Studiebesök Tollare Folkhögskola 10 pers</t>
  </si>
  <si>
    <t>Bussbiljetter</t>
  </si>
  <si>
    <t>Fyll i de vita fälten nedan</t>
  </si>
  <si>
    <t>Version 2023-03-21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</si>
</sst>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\ &quot;kr&quot;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i/>
      <sz val="12"/>
      <color theme="1"/>
      <name val="Arial"/>
      <family val="2"/>
    </font>
    <font>
      <b/>
      <i/>
      <sz val="13"/>
      <color theme="1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14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9" fontId="34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Protection="1">
      <protection locked="0"/>
    </xf>
    <xf numFmtId="0" fontId="8" fillId="0" borderId="5" xfId="0" applyFont="1" applyBorder="1" applyProtection="1">
      <protection locked="0"/>
    </xf>
    <xf numFmtId="3" fontId="8" fillId="0" borderId="0" xfId="0" applyNumberFormat="1" applyFont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3" fontId="8" fillId="0" borderId="9" xfId="0" applyNumberFormat="1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8" fillId="0" borderId="12" xfId="0" applyFont="1" applyBorder="1" applyProtection="1">
      <protection locked="0"/>
    </xf>
    <xf numFmtId="9" fontId="8" fillId="0" borderId="4" xfId="0" applyNumberFormat="1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8" fillId="0" borderId="9" xfId="0" applyFont="1" applyBorder="1" applyProtection="1">
      <protection locked="0"/>
    </xf>
    <xf numFmtId="10" fontId="8" fillId="0" borderId="4" xfId="0" applyNumberFormat="1" applyFont="1" applyBorder="1" applyProtection="1">
      <protection locked="0"/>
    </xf>
    <xf numFmtId="10" fontId="8" fillId="0" borderId="9" xfId="0" applyNumberFormat="1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2" fillId="0" borderId="0" xfId="0" applyFont="1" applyProtection="1">
      <protection locked="0"/>
    </xf>
    <xf numFmtId="9" fontId="8" fillId="0" borderId="1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9" fillId="4" borderId="1" xfId="0" applyFont="1" applyFill="1" applyBorder="1" applyProtection="1">
      <protection locked="0"/>
    </xf>
    <xf numFmtId="0" fontId="8" fillId="4" borderId="4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center"/>
      <protection locked="0"/>
    </xf>
    <xf numFmtId="0" fontId="12" fillId="4" borderId="5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0" fontId="10" fillId="4" borderId="7" xfId="0" applyFont="1" applyFill="1" applyBorder="1" applyAlignment="1" applyProtection="1">
      <alignment horizontal="center"/>
      <protection locked="0"/>
    </xf>
    <xf numFmtId="0" fontId="10" fillId="4" borderId="14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9" fillId="4" borderId="3" xfId="0" applyFont="1" applyFill="1" applyBorder="1" applyProtection="1">
      <protection locked="0"/>
    </xf>
    <xf numFmtId="1" fontId="9" fillId="4" borderId="3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  <xf numFmtId="0" fontId="9" fillId="4" borderId="3" xfId="0" applyFont="1" applyFill="1" applyBorder="1"/>
    <xf numFmtId="0" fontId="9" fillId="4" borderId="10" xfId="0" applyFont="1" applyFill="1" applyBorder="1"/>
    <xf numFmtId="1" fontId="9" fillId="4" borderId="3" xfId="0" applyNumberFormat="1" applyFont="1" applyFill="1" applyBorder="1"/>
    <xf numFmtId="0" fontId="19" fillId="0" borderId="14" xfId="0" applyFont="1" applyBorder="1" applyProtection="1"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22" fillId="0" borderId="3" xfId="0" applyFont="1" applyBorder="1" applyProtection="1">
      <protection locked="0"/>
    </xf>
    <xf numFmtId="3" fontId="22" fillId="0" borderId="3" xfId="0" applyNumberFormat="1" applyFont="1" applyBorder="1" applyProtection="1">
      <protection locked="0"/>
    </xf>
    <xf numFmtId="0" fontId="23" fillId="0" borderId="3" xfId="0" applyFont="1" applyBorder="1" applyProtection="1">
      <protection locked="0"/>
    </xf>
    <xf numFmtId="0" fontId="24" fillId="0" borderId="3" xfId="0" applyFont="1" applyBorder="1" applyProtection="1">
      <protection locked="0"/>
    </xf>
    <xf numFmtId="0" fontId="23" fillId="0" borderId="3" xfId="0" applyFont="1" applyBorder="1" applyAlignment="1" applyProtection="1">
      <alignment wrapText="1"/>
      <protection locked="0"/>
    </xf>
    <xf numFmtId="3" fontId="23" fillId="3" borderId="3" xfId="0" applyNumberFormat="1" applyFont="1" applyFill="1" applyBorder="1"/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4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7" fillId="4" borderId="0" xfId="0" applyFont="1" applyFill="1"/>
    <xf numFmtId="0" fontId="28" fillId="4" borderId="0" xfId="0" applyFont="1" applyFill="1"/>
    <xf numFmtId="0" fontId="29" fillId="4" borderId="3" xfId="0" applyFont="1" applyFill="1" applyBorder="1"/>
    <xf numFmtId="0" fontId="1" fillId="0" borderId="3" xfId="0" applyFont="1" applyBorder="1"/>
    <xf numFmtId="0" fontId="27" fillId="4" borderId="3" xfId="0" applyFont="1" applyFill="1" applyBorder="1" applyAlignment="1">
      <alignment horizontal="left" vertical="top" wrapText="1"/>
    </xf>
    <xf numFmtId="0" fontId="30" fillId="4" borderId="3" xfId="0" applyFont="1" applyFill="1" applyBorder="1" applyAlignment="1">
      <alignment vertical="top"/>
    </xf>
    <xf numFmtId="0" fontId="31" fillId="0" borderId="3" xfId="0" applyFont="1" applyBorder="1" applyAlignment="1">
      <alignment vertical="top"/>
    </xf>
    <xf numFmtId="0" fontId="0" fillId="0" borderId="3" xfId="0" applyBorder="1" applyAlignment="1">
      <alignment horizontal="left" vertical="top" wrapText="1"/>
    </xf>
    <xf numFmtId="3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32" fillId="4" borderId="3" xfId="0" applyFont="1" applyFill="1" applyBorder="1" applyProtection="1">
      <protection locked="0"/>
    </xf>
    <xf numFmtId="0" fontId="19" fillId="0" borderId="3" xfId="0" applyFont="1" applyBorder="1" applyProtection="1">
      <protection locked="0"/>
    </xf>
    <xf numFmtId="1" fontId="9" fillId="0" borderId="0" xfId="0" applyNumberFormat="1" applyFont="1"/>
    <xf numFmtId="0" fontId="32" fillId="4" borderId="3" xfId="0" applyFont="1" applyFill="1" applyBorder="1"/>
    <xf numFmtId="0" fontId="22" fillId="0" borderId="0" xfId="0" applyFont="1" applyProtection="1">
      <protection locked="0"/>
    </xf>
    <xf numFmtId="0" fontId="6" fillId="0" borderId="0" xfId="0" applyFont="1"/>
    <xf numFmtId="0" fontId="3" fillId="0" borderId="0" xfId="0" applyFont="1"/>
    <xf numFmtId="0" fontId="32" fillId="4" borderId="10" xfId="0" applyFont="1" applyFill="1" applyBorder="1"/>
    <xf numFmtId="0" fontId="11" fillId="4" borderId="1" xfId="0" applyFont="1" applyFill="1" applyBorder="1" applyAlignment="1" applyProtection="1">
      <alignment horizontal="center"/>
      <protection locked="0"/>
    </xf>
    <xf numFmtId="0" fontId="19" fillId="4" borderId="13" xfId="0" applyFont="1" applyFill="1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wrapText="1"/>
      <protection locked="0"/>
    </xf>
    <xf numFmtId="3" fontId="19" fillId="3" borderId="3" xfId="0" applyNumberFormat="1" applyFont="1" applyFill="1" applyBorder="1"/>
    <xf numFmtId="1" fontId="32" fillId="4" borderId="3" xfId="0" applyNumberFormat="1" applyFont="1" applyFill="1" applyBorder="1" applyAlignment="1">
      <alignment horizontal="right"/>
    </xf>
    <xf numFmtId="0" fontId="32" fillId="4" borderId="3" xfId="0" applyFont="1" applyFill="1" applyBorder="1" applyAlignment="1">
      <alignment horizontal="right"/>
    </xf>
    <xf numFmtId="3" fontId="32" fillId="4" borderId="3" xfId="0" applyNumberFormat="1" applyFont="1" applyFill="1" applyBorder="1" applyProtection="1">
      <protection locked="0"/>
    </xf>
    <xf numFmtId="0" fontId="17" fillId="0" borderId="10" xfId="0" applyFont="1" applyBorder="1" applyProtection="1">
      <protection locked="0"/>
    </xf>
    <xf numFmtId="0" fontId="8" fillId="0" borderId="10" xfId="0" applyFont="1" applyBorder="1" applyProtection="1">
      <protection locked="0"/>
    </xf>
    <xf numFmtId="9" fontId="8" fillId="0" borderId="0" xfId="0" applyNumberFormat="1" applyFont="1" applyProtection="1">
      <protection locked="0"/>
    </xf>
    <xf numFmtId="0" fontId="17" fillId="0" borderId="1" xfId="0" applyFont="1" applyBorder="1" applyProtection="1">
      <protection locked="0"/>
    </xf>
    <xf numFmtId="0" fontId="2" fillId="5" borderId="10" xfId="0" applyFont="1" applyFill="1" applyBorder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36" fillId="0" borderId="0" xfId="0" applyFont="1" applyProtection="1">
      <protection locked="0"/>
    </xf>
    <xf numFmtId="0" fontId="2" fillId="5" borderId="0" xfId="0" applyFont="1" applyFill="1" applyProtection="1">
      <protection locked="0"/>
    </xf>
    <xf numFmtId="0" fontId="2" fillId="5" borderId="3" xfId="0" applyFont="1" applyFill="1" applyBorder="1" applyProtection="1">
      <protection locked="0"/>
    </xf>
    <xf numFmtId="164" fontId="8" fillId="4" borderId="3" xfId="3" applyNumberFormat="1" applyFont="1" applyFill="1" applyBorder="1" applyProtection="1"/>
    <xf numFmtId="164" fontId="8" fillId="3" borderId="3" xfId="3" applyNumberFormat="1" applyFont="1" applyFill="1" applyBorder="1" applyProtection="1"/>
    <xf numFmtId="164" fontId="11" fillId="3" borderId="3" xfId="3" applyNumberFormat="1" applyFont="1" applyFill="1" applyBorder="1" applyProtection="1"/>
    <xf numFmtId="164" fontId="11" fillId="5" borderId="0" xfId="3" applyNumberFormat="1" applyFont="1" applyFill="1" applyBorder="1" applyProtection="1"/>
    <xf numFmtId="164" fontId="11" fillId="3" borderId="13" xfId="3" applyNumberFormat="1" applyFont="1" applyFill="1" applyBorder="1" applyProtection="1"/>
    <xf numFmtId="3" fontId="8" fillId="0" borderId="4" xfId="0" applyNumberFormat="1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33" fillId="0" borderId="0" xfId="1" applyFont="1" applyBorder="1" applyProtection="1">
      <protection locked="0"/>
    </xf>
    <xf numFmtId="164" fontId="1" fillId="5" borderId="0" xfId="0" applyNumberFormat="1" applyFont="1" applyFill="1" applyAlignment="1" applyProtection="1">
      <alignment horizontal="right"/>
      <protection locked="0"/>
    </xf>
    <xf numFmtId="0" fontId="2" fillId="5" borderId="1" xfId="0" applyFont="1" applyFill="1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164" fontId="37" fillId="3" borderId="18" xfId="3" applyNumberFormat="1" applyFont="1" applyFill="1" applyBorder="1" applyProtection="1"/>
    <xf numFmtId="164" fontId="8" fillId="4" borderId="3" xfId="0" applyNumberFormat="1" applyFont="1" applyFill="1" applyBorder="1"/>
    <xf numFmtId="164" fontId="8" fillId="4" borderId="12" xfId="0" applyNumberFormat="1" applyFont="1" applyFill="1" applyBorder="1"/>
    <xf numFmtId="0" fontId="11" fillId="0" borderId="5" xfId="0" applyFont="1" applyBorder="1" applyProtection="1">
      <protection locked="0"/>
    </xf>
    <xf numFmtId="9" fontId="8" fillId="5" borderId="12" xfId="2" applyFont="1" applyFill="1" applyBorder="1"/>
    <xf numFmtId="3" fontId="8" fillId="4" borderId="3" xfId="0" applyNumberFormat="1" applyFont="1" applyFill="1" applyBorder="1"/>
    <xf numFmtId="164" fontId="11" fillId="4" borderId="3" xfId="0" applyNumberFormat="1" applyFont="1" applyFill="1" applyBorder="1"/>
    <xf numFmtId="164" fontId="11" fillId="5" borderId="0" xfId="0" applyNumberFormat="1" applyFont="1" applyFill="1"/>
    <xf numFmtId="164" fontId="22" fillId="0" borderId="3" xfId="0" applyNumberFormat="1" applyFont="1" applyBorder="1" applyProtection="1">
      <protection locked="0"/>
    </xf>
    <xf numFmtId="164" fontId="23" fillId="3" borderId="3" xfId="0" applyNumberFormat="1" applyFont="1" applyFill="1" applyBorder="1"/>
    <xf numFmtId="164" fontId="22" fillId="0" borderId="3" xfId="0" applyNumberFormat="1" applyFont="1" applyBorder="1"/>
    <xf numFmtId="0" fontId="10" fillId="4" borderId="7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5" fillId="0" borderId="0" xfId="0" applyFont="1" applyProtection="1">
      <protection locked="0"/>
    </xf>
    <xf numFmtId="164" fontId="9" fillId="5" borderId="3" xfId="0" applyNumberFormat="1" applyFont="1" applyFill="1" applyBorder="1" applyAlignment="1">
      <alignment horizontal="right"/>
    </xf>
    <xf numFmtId="164" fontId="12" fillId="4" borderId="3" xfId="0" applyNumberFormat="1" applyFont="1" applyFill="1" applyBorder="1"/>
    <xf numFmtId="164" fontId="6" fillId="4" borderId="3" xfId="0" applyNumberFormat="1" applyFont="1" applyFill="1" applyBorder="1"/>
    <xf numFmtId="0" fontId="19" fillId="0" borderId="14" xfId="0" applyFont="1" applyBorder="1" applyAlignment="1" applyProtection="1">
      <alignment vertical="top"/>
      <protection locked="0"/>
    </xf>
    <xf numFmtId="0" fontId="19" fillId="0" borderId="7" xfId="0" applyFont="1" applyBorder="1" applyAlignment="1" applyProtection="1">
      <alignment vertical="top" wrapText="1"/>
      <protection locked="0"/>
    </xf>
    <xf numFmtId="0" fontId="19" fillId="4" borderId="15" xfId="0" applyFont="1" applyFill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vertical="top"/>
      <protection locked="0"/>
    </xf>
    <xf numFmtId="0" fontId="0" fillId="0" borderId="0" xfId="0" applyAlignment="1">
      <alignment vertical="top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9" fillId="4" borderId="3" xfId="0" applyFont="1" applyFill="1" applyBorder="1" applyAlignment="1" applyProtection="1">
      <alignment vertical="center"/>
      <protection locked="0"/>
    </xf>
    <xf numFmtId="164" fontId="9" fillId="4" borderId="3" xfId="0" applyNumberFormat="1" applyFont="1" applyFill="1" applyBorder="1" applyAlignment="1">
      <alignment horizontal="right" vertical="center"/>
    </xf>
    <xf numFmtId="164" fontId="9" fillId="4" borderId="3" xfId="0" applyNumberFormat="1" applyFont="1" applyFill="1" applyBorder="1" applyAlignment="1">
      <alignment vertical="center"/>
    </xf>
    <xf numFmtId="0" fontId="8" fillId="4" borderId="3" xfId="3" applyNumberFormat="1" applyFont="1" applyFill="1" applyBorder="1" applyProtection="1"/>
    <xf numFmtId="9" fontId="8" fillId="4" borderId="3" xfId="0" applyNumberFormat="1" applyFont="1" applyFill="1" applyBorder="1"/>
    <xf numFmtId="3" fontId="9" fillId="0" borderId="4" xfId="0" applyNumberFormat="1" applyFont="1" applyBorder="1" applyAlignment="1" applyProtection="1">
      <alignment horizontal="center"/>
      <protection locked="0"/>
    </xf>
    <xf numFmtId="0" fontId="35" fillId="0" borderId="1" xfId="0" applyFont="1" applyBorder="1" applyProtection="1">
      <protection locked="0"/>
    </xf>
    <xf numFmtId="0" fontId="35" fillId="0" borderId="7" xfId="0" applyFont="1" applyBorder="1" applyProtection="1">
      <protection locked="0"/>
    </xf>
    <xf numFmtId="164" fontId="10" fillId="4" borderId="3" xfId="0" applyNumberFormat="1" applyFont="1" applyFill="1" applyBorder="1"/>
    <xf numFmtId="164" fontId="10" fillId="4" borderId="10" xfId="0" applyNumberFormat="1" applyFont="1" applyFill="1" applyBorder="1"/>
    <xf numFmtId="164" fontId="32" fillId="4" borderId="10" xfId="0" applyNumberFormat="1" applyFont="1" applyFill="1" applyBorder="1"/>
    <xf numFmtId="164" fontId="32" fillId="4" borderId="3" xfId="0" applyNumberFormat="1" applyFont="1" applyFill="1" applyBorder="1"/>
    <xf numFmtId="164" fontId="22" fillId="3" borderId="3" xfId="0" applyNumberFormat="1" applyFont="1" applyFill="1" applyBorder="1"/>
    <xf numFmtId="164" fontId="32" fillId="4" borderId="3" xfId="0" applyNumberFormat="1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19" fillId="0" borderId="7" xfId="0" applyFont="1" applyBorder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37" fillId="0" borderId="16" xfId="0" applyFont="1" applyBorder="1" applyAlignment="1" applyProtection="1">
      <alignment horizontal="left"/>
      <protection locked="0"/>
    </xf>
    <xf numFmtId="0" fontId="37" fillId="0" borderId="17" xfId="0" applyFont="1" applyBorder="1" applyAlignment="1" applyProtection="1">
      <alignment horizontal="left"/>
      <protection locked="0"/>
    </xf>
    <xf numFmtId="0" fontId="15" fillId="0" borderId="9" xfId="0" applyFont="1" applyBorder="1" applyAlignment="1" applyProtection="1">
      <alignment horizontal="lef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164" fontId="1" fillId="2" borderId="10" xfId="0" applyNumberFormat="1" applyFont="1" applyFill="1" applyBorder="1" applyAlignment="1" applyProtection="1">
      <alignment horizontal="right"/>
      <protection locked="0"/>
    </xf>
    <xf numFmtId="164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4" fontId="1" fillId="2" borderId="10" xfId="3" applyNumberFormat="1" applyFont="1" applyFill="1" applyBorder="1" applyAlignment="1" applyProtection="1">
      <alignment horizontal="right"/>
      <protection locked="0"/>
    </xf>
    <xf numFmtId="164" fontId="1" fillId="2" borderId="12" xfId="3" applyNumberFormat="1" applyFont="1" applyFill="1" applyBorder="1" applyAlignment="1" applyProtection="1">
      <alignment horizontal="right"/>
      <protection locked="0"/>
    </xf>
    <xf numFmtId="1" fontId="1" fillId="2" borderId="10" xfId="2" applyNumberFormat="1" applyFont="1" applyFill="1" applyBorder="1" applyAlignment="1" applyProtection="1">
      <alignment horizontal="right"/>
      <protection locked="0"/>
    </xf>
    <xf numFmtId="1" fontId="1" fillId="2" borderId="12" xfId="2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9" fontId="1" fillId="2" borderId="10" xfId="2" applyFont="1" applyFill="1" applyBorder="1" applyAlignment="1" applyProtection="1">
      <alignment horizontal="right"/>
      <protection locked="0"/>
    </xf>
    <xf numFmtId="9" fontId="1" fillId="2" borderId="12" xfId="2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/>
      <protection locked="0"/>
    </xf>
    <xf numFmtId="0" fontId="5" fillId="0" borderId="12" xfId="0" applyFont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3" fontId="4" fillId="4" borderId="10" xfId="0" applyNumberFormat="1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3" fontId="3" fillId="4" borderId="10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3" fontId="4" fillId="4" borderId="12" xfId="0" applyNumberFormat="1" applyFont="1" applyFill="1" applyBorder="1" applyAlignment="1">
      <alignment horizontal="center"/>
    </xf>
    <xf numFmtId="0" fontId="17" fillId="0" borderId="0" xfId="0" applyFont="1" applyProtection="1">
      <protection locked="0"/>
    </xf>
  </cellXfs>
  <cellStyles count="4">
    <cellStyle name="Hyperlänk" xfId="1" builtinId="8"/>
    <cellStyle name="Normal" xfId="0" builtinId="0"/>
    <cellStyle name="Procent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247649</xdr:colOff>
      <xdr:row>4</xdr:row>
      <xdr:rowOff>2423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E9339EC-926F-4171-A46D-E67D850D2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4</xdr:row>
      <xdr:rowOff>2423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05A3751-D706-4217-BE6D-B52AEFF4C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4</xdr:row>
      <xdr:rowOff>2423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644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4</xdr:row>
      <xdr:rowOff>2423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4EC7776-9443-4764-A941-76B9A891A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1828799</xdr:colOff>
      <xdr:row>4</xdr:row>
      <xdr:rowOff>2423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F001BD2-FEC7-4CD9-8A67-5073586CB4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1228724</xdr:colOff>
      <xdr:row>4</xdr:row>
      <xdr:rowOff>2423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8D39F73-EDE5-45FE-A7FC-9B578F5F00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50464" r="-4348"/>
        <a:stretch/>
      </xdr:blipFill>
      <xdr:spPr>
        <a:xfrm>
          <a:off x="0" y="0"/>
          <a:ext cx="1828799" cy="726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AC40-C2D9-481D-A785-308F298B58B3}">
  <dimension ref="A2:O46"/>
  <sheetViews>
    <sheetView tabSelected="1" workbookViewId="0">
      <selection activeCell="D9" sqref="D9"/>
    </sheetView>
  </sheetViews>
  <sheetFormatPr defaultRowHeight="14.5" x14ac:dyDescent="0.35"/>
  <cols>
    <col min="1" max="1" width="22.6328125" customWidth="1"/>
    <col min="2" max="2" width="34.90625" customWidth="1"/>
    <col min="3" max="4" width="10.1796875" bestFit="1" customWidth="1"/>
    <col min="7" max="7" width="10.453125" bestFit="1" customWidth="1"/>
  </cols>
  <sheetData>
    <row r="2" spans="1:7" x14ac:dyDescent="0.35">
      <c r="C2" t="s">
        <v>131</v>
      </c>
    </row>
    <row r="6" spans="1:7" ht="18.5" x14ac:dyDescent="0.45">
      <c r="A6" s="117" t="s">
        <v>111</v>
      </c>
      <c r="B6" s="117"/>
      <c r="C6" s="117"/>
    </row>
    <row r="7" spans="1:7" ht="17.5" x14ac:dyDescent="0.35">
      <c r="A7" s="92" t="s">
        <v>1</v>
      </c>
      <c r="B7" s="143"/>
    </row>
    <row r="8" spans="1:7" ht="17.5" x14ac:dyDescent="0.35">
      <c r="A8" s="92" t="s">
        <v>127</v>
      </c>
      <c r="B8" s="143"/>
    </row>
    <row r="9" spans="1:7" ht="17.5" x14ac:dyDescent="0.35">
      <c r="A9" s="92" t="s">
        <v>40</v>
      </c>
      <c r="B9" s="143"/>
    </row>
    <row r="10" spans="1:7" ht="20" x14ac:dyDescent="0.4">
      <c r="A10" s="2"/>
      <c r="B10" s="6"/>
    </row>
    <row r="11" spans="1:7" ht="17.5" x14ac:dyDescent="0.35">
      <c r="A11" s="92" t="s">
        <v>123</v>
      </c>
      <c r="B11" s="143"/>
    </row>
    <row r="12" spans="1:7" ht="17.5" x14ac:dyDescent="0.35">
      <c r="A12" s="92" t="s">
        <v>106</v>
      </c>
      <c r="B12" s="143"/>
    </row>
    <row r="13" spans="1:7" ht="17.5" x14ac:dyDescent="0.35">
      <c r="A13" s="92" t="s">
        <v>107</v>
      </c>
      <c r="B13" s="143"/>
    </row>
    <row r="14" spans="1:7" ht="17.5" x14ac:dyDescent="0.35">
      <c r="A14" s="92" t="s">
        <v>108</v>
      </c>
      <c r="B14" s="143"/>
    </row>
    <row r="15" spans="1:7" ht="20" x14ac:dyDescent="0.4">
      <c r="A15" s="2"/>
      <c r="B15" s="6"/>
    </row>
    <row r="16" spans="1:7" ht="18" x14ac:dyDescent="0.4">
      <c r="A16" s="7" t="s">
        <v>15</v>
      </c>
      <c r="B16" s="2"/>
      <c r="C16" s="7"/>
      <c r="D16" s="3"/>
      <c r="E16" s="4"/>
      <c r="F16" s="2"/>
      <c r="G16" s="2"/>
    </row>
    <row r="17" spans="1:15" ht="18" x14ac:dyDescent="0.4">
      <c r="A17" s="7" t="s">
        <v>24</v>
      </c>
      <c r="B17" s="2"/>
      <c r="C17" s="7"/>
      <c r="D17" s="3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6.5" x14ac:dyDescent="0.35">
      <c r="A18" s="30"/>
      <c r="B18" s="31"/>
      <c r="C18" s="32" t="s">
        <v>16</v>
      </c>
      <c r="D18" s="33" t="s">
        <v>16</v>
      </c>
      <c r="E18" s="33" t="s">
        <v>16</v>
      </c>
      <c r="F18" s="33" t="s">
        <v>16</v>
      </c>
      <c r="G18" s="2"/>
      <c r="H18" s="2"/>
      <c r="I18" s="29"/>
      <c r="J18" s="2"/>
      <c r="K18" s="2"/>
      <c r="L18" s="2"/>
      <c r="M18" s="2"/>
      <c r="N18" s="2"/>
      <c r="O18" s="2"/>
    </row>
    <row r="19" spans="1:15" ht="16.5" x14ac:dyDescent="0.35">
      <c r="A19" s="34" t="s">
        <v>17</v>
      </c>
      <c r="B19" s="35"/>
      <c r="C19" s="115">
        <f>B11</f>
        <v>0</v>
      </c>
      <c r="D19" s="115">
        <f>B12</f>
        <v>0</v>
      </c>
      <c r="E19" s="115">
        <f>B13</f>
        <v>0</v>
      </c>
      <c r="F19" s="116">
        <f>B14</f>
        <v>0</v>
      </c>
      <c r="G19" s="38"/>
      <c r="H19" s="2"/>
      <c r="I19" s="39"/>
      <c r="J19" s="2"/>
      <c r="K19" s="2"/>
      <c r="L19" s="2"/>
      <c r="M19" s="2"/>
      <c r="N19" s="2"/>
      <c r="O19" s="2"/>
    </row>
    <row r="20" spans="1:15" x14ac:dyDescent="0.35">
      <c r="A20" s="40" t="s">
        <v>129</v>
      </c>
      <c r="B20" s="40" t="s">
        <v>128</v>
      </c>
      <c r="C20" s="41">
        <v>2500</v>
      </c>
      <c r="D20" s="42">
        <v>2000</v>
      </c>
      <c r="E20" s="43"/>
      <c r="F20" s="44"/>
      <c r="G20" s="45">
        <f>SUM(C20:F20)</f>
        <v>4500</v>
      </c>
      <c r="H20" s="2"/>
      <c r="I20" s="2"/>
      <c r="J20" s="2"/>
      <c r="K20" s="2"/>
      <c r="L20" s="2"/>
      <c r="M20" s="2"/>
      <c r="N20" s="2"/>
      <c r="O20" s="2"/>
    </row>
    <row r="21" spans="1:15" ht="16.5" x14ac:dyDescent="0.35">
      <c r="A21" s="46" t="s">
        <v>18</v>
      </c>
      <c r="B21" s="46" t="s">
        <v>19</v>
      </c>
      <c r="C21" s="144" t="s">
        <v>20</v>
      </c>
      <c r="D21" s="145"/>
      <c r="E21" s="145"/>
      <c r="F21" s="146"/>
      <c r="G21" s="47" t="s">
        <v>21</v>
      </c>
      <c r="H21" s="2"/>
      <c r="I21" s="29"/>
      <c r="J21" s="2"/>
      <c r="K21" s="2"/>
      <c r="L21" s="2"/>
      <c r="M21" s="2"/>
      <c r="N21" s="2"/>
      <c r="O21" s="2"/>
    </row>
    <row r="22" spans="1:15" ht="16.5" x14ac:dyDescent="0.35">
      <c r="A22" s="48" t="s">
        <v>105</v>
      </c>
      <c r="B22" s="48" t="s">
        <v>103</v>
      </c>
      <c r="C22" s="114"/>
      <c r="D22" s="114"/>
      <c r="E22" s="112"/>
      <c r="F22" s="112"/>
      <c r="G22" s="113">
        <f>SUM(C22:F22)</f>
        <v>0</v>
      </c>
      <c r="H22" s="2"/>
      <c r="I22" s="29"/>
      <c r="J22" s="2"/>
      <c r="K22" s="2"/>
      <c r="L22" s="2"/>
      <c r="M22" s="2"/>
      <c r="N22" s="2"/>
      <c r="O22" s="2"/>
    </row>
    <row r="23" spans="1:15" ht="16.5" x14ac:dyDescent="0.35">
      <c r="A23" s="48"/>
      <c r="B23" s="48" t="s">
        <v>104</v>
      </c>
      <c r="C23" s="114"/>
      <c r="D23" s="114"/>
      <c r="E23" s="112"/>
      <c r="F23" s="112"/>
      <c r="G23" s="113">
        <f>SUM(C23:F23)</f>
        <v>0</v>
      </c>
      <c r="H23" s="2"/>
      <c r="I23" s="39"/>
      <c r="J23" s="2"/>
      <c r="K23" s="2"/>
      <c r="L23" s="2"/>
      <c r="M23" s="2"/>
      <c r="N23" s="2"/>
      <c r="O23" s="2"/>
    </row>
    <row r="24" spans="1:15" ht="16.5" x14ac:dyDescent="0.35">
      <c r="A24" s="48"/>
      <c r="B24" s="48"/>
      <c r="C24" s="49"/>
      <c r="D24" s="49"/>
      <c r="E24" s="49"/>
      <c r="F24" s="49"/>
      <c r="G24" s="53">
        <f t="shared" ref="G24:G32" si="0">SUM(C24:F24)</f>
        <v>0</v>
      </c>
      <c r="H24" s="2"/>
      <c r="I24" s="29"/>
      <c r="J24" s="2"/>
      <c r="K24" s="2"/>
      <c r="L24" s="2"/>
      <c r="M24" s="2"/>
      <c r="N24" s="2"/>
      <c r="O24" s="2"/>
    </row>
    <row r="25" spans="1:15" ht="16.5" x14ac:dyDescent="0.35">
      <c r="A25" s="48" t="s">
        <v>122</v>
      </c>
      <c r="B25" s="48"/>
      <c r="C25" s="49"/>
      <c r="D25" s="49"/>
      <c r="E25" s="49"/>
      <c r="F25" s="49"/>
      <c r="G25" s="53">
        <f t="shared" si="0"/>
        <v>0</v>
      </c>
      <c r="H25" s="2"/>
      <c r="I25" s="29"/>
      <c r="J25" s="2"/>
      <c r="K25" s="2"/>
      <c r="L25" s="2"/>
      <c r="M25" s="2"/>
      <c r="N25" s="2"/>
      <c r="O25" s="2"/>
    </row>
    <row r="26" spans="1:15" x14ac:dyDescent="0.35">
      <c r="A26" s="51"/>
      <c r="B26" s="48"/>
      <c r="C26" s="49"/>
      <c r="D26" s="49"/>
      <c r="E26" s="49"/>
      <c r="F26" s="49"/>
      <c r="G26" s="53">
        <f t="shared" si="0"/>
        <v>0</v>
      </c>
      <c r="H26" s="2"/>
      <c r="I26" s="2"/>
      <c r="J26" s="2"/>
      <c r="K26" s="2"/>
      <c r="L26" s="2"/>
      <c r="M26" s="2"/>
      <c r="N26" s="2"/>
      <c r="O26" s="2"/>
    </row>
    <row r="27" spans="1:15" x14ac:dyDescent="0.35">
      <c r="A27" s="48"/>
      <c r="B27" s="48"/>
      <c r="C27" s="49"/>
      <c r="D27" s="49"/>
      <c r="E27" s="49"/>
      <c r="F27" s="49"/>
      <c r="G27" s="53">
        <f t="shared" si="0"/>
        <v>0</v>
      </c>
      <c r="H27" s="2"/>
      <c r="I27" s="2"/>
      <c r="J27" s="2"/>
      <c r="K27" s="2"/>
      <c r="L27" s="2"/>
      <c r="M27" s="2"/>
      <c r="N27" s="2"/>
      <c r="O27" s="2"/>
    </row>
    <row r="28" spans="1:15" x14ac:dyDescent="0.35">
      <c r="A28" s="50"/>
      <c r="B28" s="48"/>
      <c r="C28" s="49"/>
      <c r="D28" s="49"/>
      <c r="E28" s="49"/>
      <c r="F28" s="49"/>
      <c r="G28" s="53">
        <f t="shared" si="0"/>
        <v>0</v>
      </c>
      <c r="H28" s="2"/>
      <c r="I28" s="2"/>
      <c r="J28" s="2"/>
      <c r="K28" s="2"/>
      <c r="L28" s="2"/>
      <c r="M28" s="2"/>
      <c r="N28" s="2"/>
      <c r="O28" s="2"/>
    </row>
    <row r="29" spans="1:15" x14ac:dyDescent="0.35">
      <c r="A29" s="50"/>
      <c r="B29" s="48"/>
      <c r="C29" s="49"/>
      <c r="D29" s="49"/>
      <c r="E29" s="49"/>
      <c r="F29" s="49"/>
      <c r="G29" s="53">
        <f t="shared" si="0"/>
        <v>0</v>
      </c>
      <c r="H29" s="2"/>
      <c r="I29" s="2"/>
      <c r="J29" s="2"/>
      <c r="K29" s="2"/>
      <c r="L29" s="2"/>
      <c r="M29" s="2"/>
      <c r="N29" s="2"/>
      <c r="O29" s="2"/>
    </row>
    <row r="30" spans="1:15" x14ac:dyDescent="0.35">
      <c r="A30" s="52"/>
      <c r="B30" s="48"/>
      <c r="C30" s="49"/>
      <c r="D30" s="49"/>
      <c r="E30" s="49"/>
      <c r="F30" s="49"/>
      <c r="G30" s="53">
        <f t="shared" si="0"/>
        <v>0</v>
      </c>
      <c r="H30" s="2"/>
      <c r="I30" s="2"/>
      <c r="J30" s="2"/>
      <c r="K30" s="2"/>
      <c r="L30" s="2"/>
      <c r="M30" s="2"/>
      <c r="N30" s="2"/>
      <c r="O30" s="2"/>
    </row>
    <row r="31" spans="1:15" x14ac:dyDescent="0.35">
      <c r="A31" s="48"/>
      <c r="B31" s="48"/>
      <c r="C31" s="49"/>
      <c r="D31" s="49"/>
      <c r="E31" s="49"/>
      <c r="F31" s="49"/>
      <c r="G31" s="53">
        <f t="shared" si="0"/>
        <v>0</v>
      </c>
      <c r="H31" s="2"/>
      <c r="I31" s="2"/>
      <c r="J31" s="2"/>
      <c r="K31" s="2"/>
      <c r="L31" s="2"/>
      <c r="M31" s="2"/>
      <c r="N31" s="2"/>
      <c r="O31" s="2"/>
    </row>
    <row r="32" spans="1:15" x14ac:dyDescent="0.35">
      <c r="A32" s="52"/>
      <c r="B32" s="48"/>
      <c r="C32" s="49"/>
      <c r="D32" s="49"/>
      <c r="E32" s="49"/>
      <c r="F32" s="49"/>
      <c r="G32" s="53">
        <f t="shared" si="0"/>
        <v>0</v>
      </c>
      <c r="H32" s="2"/>
      <c r="I32" s="2"/>
      <c r="J32" s="2"/>
      <c r="K32" s="2"/>
      <c r="L32" s="2"/>
      <c r="M32" s="2"/>
      <c r="N32" s="2"/>
      <c r="O32" s="2"/>
    </row>
    <row r="33" spans="1:15" x14ac:dyDescent="0.35">
      <c r="A33" s="70" t="s">
        <v>50</v>
      </c>
      <c r="B33" s="79" t="s">
        <v>22</v>
      </c>
      <c r="C33" s="80">
        <f>SUM(C22:C32)</f>
        <v>0</v>
      </c>
      <c r="D33" s="80">
        <f>SUM(D22:D32)</f>
        <v>0</v>
      </c>
      <c r="E33" s="80">
        <f>SUM(E22:E32)</f>
        <v>0</v>
      </c>
      <c r="F33" s="80">
        <f>SUM(F22:F32)</f>
        <v>0</v>
      </c>
      <c r="G33" s="80">
        <f>SUM(G22:G32)</f>
        <v>0</v>
      </c>
      <c r="H33" s="2"/>
      <c r="I33" s="2"/>
      <c r="J33" s="2"/>
      <c r="K33" s="2"/>
      <c r="L33" s="2"/>
      <c r="M33" s="2"/>
      <c r="N33" s="2"/>
      <c r="O33" s="2"/>
    </row>
    <row r="34" spans="1:15" x14ac:dyDescent="0.35">
      <c r="A34" s="25"/>
      <c r="B34" s="54"/>
      <c r="C34" s="2"/>
      <c r="D34" s="2"/>
      <c r="E34" s="55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35">
      <c r="H35" s="2"/>
      <c r="I35" s="2"/>
      <c r="J35" s="2"/>
      <c r="K35" s="2"/>
      <c r="L35" s="2"/>
      <c r="M35" s="2"/>
      <c r="N35" s="2"/>
      <c r="O35" s="2"/>
    </row>
    <row r="36" spans="1:15" ht="17.5" x14ac:dyDescent="0.35">
      <c r="A36" s="4" t="s">
        <v>51</v>
      </c>
      <c r="B36" s="2"/>
      <c r="C36" s="2"/>
      <c r="D36" s="2"/>
      <c r="E36" s="2"/>
      <c r="G36" s="2"/>
      <c r="H36" s="2"/>
    </row>
    <row r="37" spans="1:15" ht="17.5" x14ac:dyDescent="0.35">
      <c r="A37" s="4"/>
      <c r="B37" s="2"/>
      <c r="C37" s="2"/>
      <c r="D37" s="2"/>
      <c r="E37" s="2"/>
      <c r="G37" s="2"/>
      <c r="H37" s="2"/>
    </row>
    <row r="38" spans="1:15" ht="17.5" x14ac:dyDescent="0.35">
      <c r="A38" s="4" t="s">
        <v>112</v>
      </c>
      <c r="B38" s="2"/>
      <c r="C38" s="2"/>
      <c r="D38" s="2"/>
      <c r="E38" s="2"/>
      <c r="G38" s="2"/>
      <c r="H38" s="2"/>
    </row>
    <row r="39" spans="1:15" ht="17.5" x14ac:dyDescent="0.35">
      <c r="A39" s="27"/>
      <c r="B39" s="2"/>
      <c r="C39" s="2"/>
      <c r="D39" s="2"/>
      <c r="E39" s="2"/>
      <c r="G39" s="2"/>
      <c r="H39" s="2"/>
    </row>
    <row r="40" spans="1:15" ht="17.5" x14ac:dyDescent="0.35">
      <c r="A40" s="4" t="s">
        <v>52</v>
      </c>
      <c r="B40" s="2"/>
      <c r="C40" s="2"/>
      <c r="D40" s="2"/>
      <c r="E40" s="2"/>
      <c r="G40" s="2"/>
      <c r="H40" s="2"/>
    </row>
    <row r="41" spans="1:15" ht="17.5" x14ac:dyDescent="0.35">
      <c r="A41" s="4" t="s">
        <v>54</v>
      </c>
      <c r="B41" s="2"/>
      <c r="C41" s="2"/>
      <c r="D41" s="2"/>
      <c r="E41" s="2"/>
      <c r="G41" s="2"/>
      <c r="H41" s="2"/>
    </row>
    <row r="42" spans="1:15" ht="17.5" x14ac:dyDescent="0.35">
      <c r="A42" s="27"/>
      <c r="B42" s="2"/>
      <c r="C42" s="2"/>
      <c r="D42" s="2"/>
      <c r="E42" s="2"/>
      <c r="G42" s="2"/>
      <c r="H42" s="2"/>
    </row>
    <row r="43" spans="1:15" ht="17.5" x14ac:dyDescent="0.35">
      <c r="A43" s="4" t="s">
        <v>53</v>
      </c>
      <c r="B43" s="2"/>
      <c r="C43" s="2"/>
      <c r="D43" s="2"/>
      <c r="E43" s="2"/>
      <c r="G43" s="2"/>
      <c r="H43" s="2"/>
    </row>
    <row r="44" spans="1:15" ht="17.5" x14ac:dyDescent="0.35">
      <c r="A44" s="27"/>
      <c r="B44" s="2"/>
      <c r="C44" s="2"/>
      <c r="D44" s="2"/>
      <c r="E44" s="2"/>
      <c r="G44" s="2"/>
      <c r="H44" s="2"/>
    </row>
    <row r="45" spans="1:15" ht="17.5" x14ac:dyDescent="0.35">
      <c r="A45" s="4" t="s">
        <v>109</v>
      </c>
      <c r="B45" s="2"/>
      <c r="C45" s="2"/>
      <c r="D45" s="2"/>
      <c r="E45" s="2"/>
      <c r="G45" s="2"/>
      <c r="H45" s="2"/>
    </row>
    <row r="46" spans="1:15" ht="17.5" x14ac:dyDescent="0.35">
      <c r="A46" s="4" t="s">
        <v>110</v>
      </c>
    </row>
  </sheetData>
  <mergeCells count="1">
    <mergeCell ref="C21:F2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CA09-D7AE-4AF0-9E59-0D01D91D3BCA}">
  <dimension ref="A5:W61"/>
  <sheetViews>
    <sheetView topLeftCell="A52" workbookViewId="0">
      <selection activeCell="A69" sqref="A69"/>
    </sheetView>
  </sheetViews>
  <sheetFormatPr defaultRowHeight="14.5" x14ac:dyDescent="0.35"/>
  <cols>
    <col min="1" max="1" width="75.6328125" customWidth="1"/>
    <col min="2" max="2" width="20.6328125" customWidth="1"/>
    <col min="3" max="3" width="20.81640625" customWidth="1"/>
  </cols>
  <sheetData>
    <row r="5" spans="1:23" ht="18.5" x14ac:dyDescent="0.45">
      <c r="A5" s="149" t="s">
        <v>73</v>
      </c>
      <c r="B5" s="149"/>
      <c r="C5" s="149"/>
    </row>
    <row r="6" spans="1:23" ht="17.5" x14ac:dyDescent="0.35">
      <c r="A6" s="92" t="s">
        <v>0</v>
      </c>
      <c r="B6" s="154"/>
      <c r="C6" s="155"/>
      <c r="D6" s="2"/>
      <c r="E6" s="2"/>
      <c r="O6" s="5"/>
      <c r="P6" s="5"/>
      <c r="Q6" s="5"/>
      <c r="R6" s="5"/>
      <c r="S6" s="5"/>
      <c r="T6" s="5"/>
      <c r="U6" s="5"/>
      <c r="V6" s="5"/>
    </row>
    <row r="7" spans="1:23" ht="17.5" x14ac:dyDescent="0.35">
      <c r="A7" s="92" t="s">
        <v>1</v>
      </c>
      <c r="B7" s="154"/>
      <c r="C7" s="155"/>
      <c r="D7" s="2"/>
      <c r="E7" s="2"/>
      <c r="O7" s="5"/>
      <c r="P7" s="5"/>
      <c r="Q7" s="5"/>
      <c r="R7" s="5"/>
      <c r="S7" s="5"/>
      <c r="T7" s="5"/>
      <c r="U7" s="5"/>
      <c r="V7" s="5"/>
    </row>
    <row r="8" spans="1:23" ht="17.5" x14ac:dyDescent="0.35">
      <c r="A8" s="92" t="s">
        <v>2</v>
      </c>
      <c r="B8" s="154"/>
      <c r="C8" s="155"/>
      <c r="D8" s="2"/>
      <c r="E8" s="2"/>
      <c r="O8" s="5"/>
      <c r="P8" s="5"/>
      <c r="Q8" s="5"/>
      <c r="R8" s="5"/>
      <c r="S8" s="5"/>
      <c r="T8" s="5"/>
      <c r="U8" s="5"/>
      <c r="V8" s="5"/>
    </row>
    <row r="9" spans="1:23" ht="17.5" x14ac:dyDescent="0.35">
      <c r="A9" s="92" t="s">
        <v>3</v>
      </c>
      <c r="B9" s="154"/>
      <c r="C9" s="155"/>
      <c r="D9" s="2"/>
      <c r="E9" s="2"/>
      <c r="O9" s="5"/>
      <c r="P9" s="5"/>
      <c r="Q9" s="5"/>
      <c r="R9" s="5"/>
      <c r="S9" s="5"/>
      <c r="T9" s="5"/>
      <c r="U9" s="5"/>
      <c r="V9" s="5"/>
    </row>
    <row r="10" spans="1:23" ht="18" x14ac:dyDescent="0.4">
      <c r="A10" s="91"/>
      <c r="B10" s="103"/>
      <c r="C10" s="103"/>
      <c r="D10" s="2"/>
      <c r="E10" s="2"/>
      <c r="F10" s="3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8" x14ac:dyDescent="0.4">
      <c r="A11" s="88" t="s">
        <v>88</v>
      </c>
      <c r="B11" s="156"/>
      <c r="C11" s="157"/>
      <c r="D11" s="2"/>
      <c r="E11" s="2"/>
      <c r="F11" s="3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.5" x14ac:dyDescent="0.35">
      <c r="A12" s="88" t="s">
        <v>90</v>
      </c>
      <c r="B12" s="158"/>
      <c r="C12" s="159"/>
      <c r="D12" s="2"/>
      <c r="E12" s="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8" x14ac:dyDescent="0.4">
      <c r="A13" s="102" t="s">
        <v>79</v>
      </c>
      <c r="B13" s="160"/>
      <c r="C13" s="161"/>
      <c r="D13" s="7"/>
      <c r="E13" s="7"/>
      <c r="F13" s="3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8" x14ac:dyDescent="0.4">
      <c r="A14" s="88" t="s">
        <v>83</v>
      </c>
      <c r="B14" s="152"/>
      <c r="C14" s="153"/>
      <c r="D14" s="7"/>
      <c r="E14" s="7"/>
      <c r="F14" s="3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8" x14ac:dyDescent="0.4">
      <c r="A15" s="91"/>
      <c r="B15" s="101"/>
      <c r="C15" s="101"/>
      <c r="D15" s="7"/>
      <c r="E15" s="7"/>
      <c r="F15" s="3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8" x14ac:dyDescent="0.4">
      <c r="A16" s="88" t="s">
        <v>91</v>
      </c>
      <c r="B16" s="156"/>
      <c r="C16" s="157"/>
      <c r="D16" s="2"/>
      <c r="E16" s="2"/>
      <c r="F16" s="3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7.5" x14ac:dyDescent="0.35">
      <c r="A17" s="88" t="s">
        <v>92</v>
      </c>
      <c r="B17" s="158"/>
      <c r="C17" s="159"/>
      <c r="D17" s="2"/>
      <c r="E17" s="2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8" x14ac:dyDescent="0.4">
      <c r="A18" s="102" t="s">
        <v>80</v>
      </c>
      <c r="B18" s="150"/>
      <c r="C18" s="151"/>
      <c r="D18" s="7"/>
      <c r="E18" s="7"/>
      <c r="F18" s="3"/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8" x14ac:dyDescent="0.4">
      <c r="A19" s="88" t="s">
        <v>84</v>
      </c>
      <c r="B19" s="152"/>
      <c r="C19" s="153"/>
      <c r="D19" s="7"/>
      <c r="E19" s="7"/>
      <c r="F19" s="3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20" x14ac:dyDescent="0.4">
      <c r="A20" s="5"/>
      <c r="B20" s="6"/>
      <c r="C20" s="1"/>
      <c r="D20" s="2"/>
      <c r="E20" s="2"/>
      <c r="O20" s="5"/>
      <c r="P20" s="5"/>
      <c r="Q20" s="5"/>
      <c r="R20" s="5"/>
      <c r="S20" s="5"/>
      <c r="T20" s="5"/>
      <c r="U20" s="5"/>
      <c r="V20" s="5"/>
    </row>
    <row r="21" spans="1:23" ht="17.5" x14ac:dyDescent="0.35">
      <c r="A21" s="5"/>
      <c r="B21" s="7"/>
      <c r="C21" s="7"/>
      <c r="D21" s="7"/>
      <c r="E21" s="7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3" ht="17.5" x14ac:dyDescent="0.35">
      <c r="A22" s="90" t="s">
        <v>93</v>
      </c>
      <c r="B22" s="5"/>
      <c r="C22" s="7"/>
      <c r="D22" s="7"/>
      <c r="E22" s="7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3" ht="15.5" x14ac:dyDescent="0.35">
      <c r="A23" s="85" t="s">
        <v>89</v>
      </c>
      <c r="B23" s="16"/>
      <c r="C23" s="106">
        <f>B11</f>
        <v>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23" ht="15.5" x14ac:dyDescent="0.35">
      <c r="A24" s="85" t="s">
        <v>68</v>
      </c>
      <c r="B24" s="108">
        <v>0.12</v>
      </c>
      <c r="C24" s="105">
        <f>SUM(C23*B24)</f>
        <v>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23" ht="15.5" x14ac:dyDescent="0.35">
      <c r="A25" s="107" t="s">
        <v>10</v>
      </c>
      <c r="C25" s="105">
        <f>C23+C24</f>
        <v>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23" ht="15.5" x14ac:dyDescent="0.35">
      <c r="A26" s="8" t="s">
        <v>8</v>
      </c>
      <c r="B26" s="20">
        <v>0.31419999999999998</v>
      </c>
      <c r="C26" s="105">
        <f>SUM(B26*C25)</f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23" ht="15.5" x14ac:dyDescent="0.35">
      <c r="A27" s="12" t="s">
        <v>9</v>
      </c>
      <c r="B27" s="21">
        <v>0.14419999999999999</v>
      </c>
      <c r="C27" s="105">
        <f>SUM(B27*C25)</f>
        <v>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3" ht="15.5" x14ac:dyDescent="0.35">
      <c r="A28" s="15" t="s">
        <v>11</v>
      </c>
      <c r="B28" s="22"/>
      <c r="C28" s="105">
        <f>SUM(C26:C27)</f>
        <v>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3" ht="15.5" x14ac:dyDescent="0.35">
      <c r="A29" s="84" t="s">
        <v>12</v>
      </c>
      <c r="B29" s="22"/>
      <c r="C29" s="105">
        <f>SUM(C28,C25)</f>
        <v>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3" ht="15.5" x14ac:dyDescent="0.35">
      <c r="A30" s="12"/>
      <c r="B30" s="19"/>
      <c r="C30" s="1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3" ht="15.5" x14ac:dyDescent="0.35">
      <c r="A31" s="12" t="s">
        <v>94</v>
      </c>
      <c r="B31" s="19"/>
      <c r="C31" s="109">
        <f>B12</f>
        <v>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3" ht="15.5" x14ac:dyDescent="0.35">
      <c r="A32" s="12" t="s">
        <v>95</v>
      </c>
      <c r="B32" s="19"/>
      <c r="C32" s="109">
        <f>B13</f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2" ht="15.5" x14ac:dyDescent="0.35">
      <c r="A33" s="15" t="s">
        <v>96</v>
      </c>
      <c r="B33" s="26"/>
      <c r="C33" s="110">
        <f>C29*C31*C32</f>
        <v>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2" ht="15.5" x14ac:dyDescent="0.35">
      <c r="A34" s="5"/>
      <c r="B34" s="24"/>
      <c r="C34" s="10"/>
      <c r="D34" s="10"/>
      <c r="E34" s="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17.5" x14ac:dyDescent="0.35">
      <c r="A35" s="90" t="s">
        <v>97</v>
      </c>
      <c r="B35" s="5"/>
      <c r="C35" s="7"/>
      <c r="D35" s="7"/>
      <c r="E35" s="7"/>
      <c r="F35" s="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5.5" x14ac:dyDescent="0.35">
      <c r="A36" s="85" t="s">
        <v>89</v>
      </c>
      <c r="B36" s="16"/>
      <c r="C36" s="106">
        <f>B16</f>
        <v>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22" ht="15.5" x14ac:dyDescent="0.35">
      <c r="A37" s="85" t="s">
        <v>68</v>
      </c>
      <c r="B37" s="108">
        <v>0.12</v>
      </c>
      <c r="C37" s="105">
        <f>SUM(C36*B37)</f>
        <v>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22" ht="15.5" x14ac:dyDescent="0.35">
      <c r="A38" s="107" t="s">
        <v>10</v>
      </c>
      <c r="C38" s="105">
        <f>C36+C37</f>
        <v>0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22" ht="15.5" x14ac:dyDescent="0.35">
      <c r="A39" s="8" t="s">
        <v>8</v>
      </c>
      <c r="B39" s="20">
        <v>0.31419999999999998</v>
      </c>
      <c r="C39" s="105">
        <f>SUM(B39*C38)</f>
        <v>0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22" ht="15.5" x14ac:dyDescent="0.35">
      <c r="A40" s="12" t="s">
        <v>9</v>
      </c>
      <c r="B40" s="21">
        <v>0.14419999999999999</v>
      </c>
      <c r="C40" s="105">
        <f>SUM(B40*C38)</f>
        <v>0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2" ht="15.5" x14ac:dyDescent="0.35">
      <c r="A41" s="15" t="s">
        <v>11</v>
      </c>
      <c r="B41" s="22"/>
      <c r="C41" s="105">
        <f>SUM(C39:C40)</f>
        <v>0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2" ht="15.5" x14ac:dyDescent="0.35">
      <c r="A42" s="84" t="s">
        <v>12</v>
      </c>
      <c r="B42" s="22"/>
      <c r="C42" s="105">
        <f>SUM(C41,C38)</f>
        <v>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2" ht="15.5" x14ac:dyDescent="0.35">
      <c r="A43" s="12"/>
      <c r="B43" s="19"/>
      <c r="C43" s="1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2" ht="15.5" x14ac:dyDescent="0.35">
      <c r="A44" s="12" t="s">
        <v>94</v>
      </c>
      <c r="B44" s="19"/>
      <c r="C44" s="109">
        <f>B17</f>
        <v>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2" ht="15.5" x14ac:dyDescent="0.35">
      <c r="A45" s="12" t="s">
        <v>98</v>
      </c>
      <c r="B45" s="19"/>
      <c r="C45" s="109">
        <f>B18</f>
        <v>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2" ht="15.5" x14ac:dyDescent="0.35">
      <c r="A46" s="15" t="s">
        <v>99</v>
      </c>
      <c r="B46" s="26"/>
      <c r="C46" s="110">
        <f>C42*C44*C45</f>
        <v>0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2" ht="16" thickBot="1" x14ac:dyDescent="0.4">
      <c r="A47" s="28"/>
      <c r="B47" s="86"/>
      <c r="C47" s="111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2" ht="20.5" thickBot="1" x14ac:dyDescent="0.45">
      <c r="A48" s="147" t="s">
        <v>87</v>
      </c>
      <c r="B48" s="148"/>
      <c r="C48" s="104">
        <f>+C46</f>
        <v>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2" ht="15.5" x14ac:dyDescent="0.35">
      <c r="A49" s="28"/>
      <c r="B49" s="86"/>
      <c r="C49" s="11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2" ht="17.5" x14ac:dyDescent="0.35">
      <c r="A50" s="4" t="s">
        <v>100</v>
      </c>
      <c r="D50" s="2"/>
      <c r="E50" s="2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x14ac:dyDescent="0.35">
      <c r="A51" s="5"/>
      <c r="D51" s="2"/>
      <c r="E51" s="2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7.5" x14ac:dyDescent="0.35">
      <c r="A52" s="4" t="s">
        <v>101</v>
      </c>
      <c r="B52" s="5"/>
      <c r="C52" s="2"/>
      <c r="D52" s="2"/>
      <c r="E52" s="2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7.5" x14ac:dyDescent="0.35">
      <c r="A53" s="4"/>
      <c r="B53" s="5"/>
      <c r="C53" s="5"/>
      <c r="D53" s="5"/>
      <c r="E53" s="5"/>
      <c r="F53" s="5"/>
      <c r="G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7.5" x14ac:dyDescent="0.35">
      <c r="A54" s="4" t="s">
        <v>64</v>
      </c>
      <c r="B54" s="5"/>
      <c r="C54" s="5"/>
      <c r="D54" s="5"/>
      <c r="E54" s="5"/>
      <c r="F54" s="5"/>
      <c r="G54" s="5"/>
      <c r="I54" s="5"/>
    </row>
    <row r="55" spans="1:22" ht="17.5" x14ac:dyDescent="0.35">
      <c r="A55" s="4" t="s">
        <v>70</v>
      </c>
      <c r="B55" s="5"/>
      <c r="C55" s="5"/>
      <c r="D55" s="5"/>
      <c r="E55" s="5"/>
      <c r="F55" s="5"/>
      <c r="G55" s="5"/>
      <c r="I55" s="5"/>
    </row>
    <row r="56" spans="1:22" x14ac:dyDescent="0.35">
      <c r="A56" s="5"/>
      <c r="B56" s="5"/>
      <c r="C56" s="5"/>
      <c r="D56" s="5"/>
      <c r="E56" s="5"/>
      <c r="F56" s="5"/>
      <c r="G56" s="5"/>
      <c r="I56" s="5"/>
    </row>
    <row r="57" spans="1:22" ht="17.5" x14ac:dyDescent="0.35">
      <c r="A57" s="4" t="s">
        <v>65</v>
      </c>
      <c r="B57" s="5"/>
      <c r="C57" s="5"/>
      <c r="D57" s="5"/>
      <c r="E57" s="5"/>
      <c r="F57" s="5"/>
      <c r="G57" s="5"/>
      <c r="I57" s="5"/>
    </row>
    <row r="58" spans="1:22" ht="17.5" x14ac:dyDescent="0.35">
      <c r="A58" s="4" t="s">
        <v>66</v>
      </c>
      <c r="B58" s="5"/>
      <c r="C58" s="5"/>
      <c r="D58" s="5"/>
      <c r="E58" s="5"/>
      <c r="F58" s="5"/>
      <c r="G58" s="5"/>
      <c r="I58" s="5"/>
    </row>
    <row r="59" spans="1:22" x14ac:dyDescent="0.35">
      <c r="B59" s="5"/>
      <c r="C59" s="5"/>
      <c r="D59" s="5"/>
      <c r="E59" s="5"/>
      <c r="F59" s="5"/>
      <c r="G59" s="5"/>
      <c r="I59" s="5"/>
    </row>
    <row r="60" spans="1:22" ht="17.5" x14ac:dyDescent="0.35">
      <c r="A60" s="4" t="s">
        <v>124</v>
      </c>
      <c r="B60" s="5"/>
      <c r="C60" s="5"/>
      <c r="D60" s="5"/>
      <c r="E60" s="5"/>
      <c r="F60" s="5"/>
      <c r="G60" s="5"/>
      <c r="I60" s="5"/>
    </row>
    <row r="61" spans="1:22" ht="17.5" x14ac:dyDescent="0.35">
      <c r="A61" s="4" t="s">
        <v>125</v>
      </c>
    </row>
  </sheetData>
  <mergeCells count="14">
    <mergeCell ref="A48:B48"/>
    <mergeCell ref="A5:C5"/>
    <mergeCell ref="B18:C18"/>
    <mergeCell ref="B19:C19"/>
    <mergeCell ref="B6:C6"/>
    <mergeCell ref="B7:C7"/>
    <mergeCell ref="B8:C8"/>
    <mergeCell ref="B9:C9"/>
    <mergeCell ref="B11:C11"/>
    <mergeCell ref="B12:C12"/>
    <mergeCell ref="B13:C13"/>
    <mergeCell ref="B14:C14"/>
    <mergeCell ref="B16:C16"/>
    <mergeCell ref="B17:C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W59"/>
  <sheetViews>
    <sheetView topLeftCell="A5" workbookViewId="0">
      <selection activeCell="A10" sqref="A10"/>
    </sheetView>
  </sheetViews>
  <sheetFormatPr defaultRowHeight="14.5" x14ac:dyDescent="0.35"/>
  <cols>
    <col min="1" max="1" width="72.6328125" bestFit="1" customWidth="1"/>
    <col min="2" max="2" width="12.90625" bestFit="1" customWidth="1"/>
    <col min="3" max="3" width="16" customWidth="1"/>
    <col min="4" max="4" width="15.54296875" bestFit="1" customWidth="1"/>
  </cols>
  <sheetData>
    <row r="6" spans="1:23" ht="18.5" x14ac:dyDescent="0.45">
      <c r="A6" s="149" t="s">
        <v>73</v>
      </c>
      <c r="B6" s="149"/>
      <c r="C6" s="149"/>
    </row>
    <row r="7" spans="1:23" ht="18.5" x14ac:dyDescent="0.45">
      <c r="A7" s="89"/>
      <c r="B7" s="89"/>
      <c r="C7" s="89"/>
    </row>
    <row r="8" spans="1:23" ht="18" x14ac:dyDescent="0.4">
      <c r="A8" s="88" t="s">
        <v>0</v>
      </c>
      <c r="B8" s="154"/>
      <c r="C8" s="155"/>
      <c r="D8" s="2"/>
      <c r="E8" s="2"/>
      <c r="F8" s="3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8" x14ac:dyDescent="0.4">
      <c r="A9" s="88" t="s">
        <v>1</v>
      </c>
      <c r="B9" s="154"/>
      <c r="C9" s="155"/>
      <c r="D9" s="2"/>
      <c r="E9" s="2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8" x14ac:dyDescent="0.4">
      <c r="A10" s="88" t="s">
        <v>127</v>
      </c>
      <c r="B10" s="154"/>
      <c r="C10" s="155"/>
      <c r="D10" s="2"/>
      <c r="E10" s="2"/>
      <c r="F10" s="3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8" x14ac:dyDescent="0.4">
      <c r="A11" s="88" t="s">
        <v>40</v>
      </c>
      <c r="B11" s="154"/>
      <c r="C11" s="155"/>
      <c r="D11" s="2"/>
      <c r="E11" s="2"/>
      <c r="F11" s="3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8" x14ac:dyDescent="0.4">
      <c r="A12" s="91"/>
      <c r="B12" s="103"/>
      <c r="C12" s="103"/>
      <c r="D12" s="2"/>
      <c r="E12" s="2"/>
      <c r="F12" s="3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8" x14ac:dyDescent="0.4">
      <c r="A13" s="88" t="s">
        <v>77</v>
      </c>
      <c r="B13" s="156"/>
      <c r="C13" s="157"/>
      <c r="D13" s="2"/>
      <c r="E13" s="2"/>
      <c r="F13" s="3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.5" x14ac:dyDescent="0.35">
      <c r="A14" s="88" t="s">
        <v>81</v>
      </c>
      <c r="B14" s="162"/>
      <c r="C14" s="163"/>
      <c r="D14" s="2"/>
      <c r="E14" s="2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8" x14ac:dyDescent="0.4">
      <c r="A15" s="102" t="s">
        <v>79</v>
      </c>
      <c r="B15" s="166"/>
      <c r="C15" s="167"/>
      <c r="D15" s="7"/>
      <c r="E15" s="7"/>
      <c r="F15" s="3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8" x14ac:dyDescent="0.4">
      <c r="A16" s="88" t="s">
        <v>83</v>
      </c>
      <c r="B16" s="152"/>
      <c r="C16" s="153"/>
      <c r="D16" s="7"/>
      <c r="E16" s="7"/>
      <c r="F16" s="3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8" x14ac:dyDescent="0.4">
      <c r="A17" s="91"/>
      <c r="B17" s="101"/>
      <c r="C17" s="101"/>
      <c r="D17" s="7"/>
      <c r="E17" s="7"/>
      <c r="F17" s="3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8" x14ac:dyDescent="0.4">
      <c r="A18" s="88" t="s">
        <v>78</v>
      </c>
      <c r="B18" s="156"/>
      <c r="C18" s="157"/>
      <c r="D18" s="2"/>
      <c r="E18" s="2"/>
      <c r="F18" s="3"/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7.5" x14ac:dyDescent="0.35">
      <c r="A19" s="88" t="s">
        <v>82</v>
      </c>
      <c r="B19" s="162"/>
      <c r="C19" s="163"/>
      <c r="D19" s="2"/>
      <c r="E19" s="2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8" x14ac:dyDescent="0.4">
      <c r="A20" s="88" t="s">
        <v>80</v>
      </c>
      <c r="B20" s="164"/>
      <c r="C20" s="165"/>
      <c r="D20" s="7"/>
      <c r="E20" s="7"/>
      <c r="F20" s="3"/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8" x14ac:dyDescent="0.4">
      <c r="A21" s="92" t="s">
        <v>84</v>
      </c>
      <c r="B21" s="152"/>
      <c r="C21" s="153"/>
      <c r="D21" s="7"/>
      <c r="E21" s="7"/>
      <c r="F21" s="3"/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.5" x14ac:dyDescent="0.35">
      <c r="B22" s="5"/>
      <c r="C22" s="7"/>
      <c r="D22" s="7"/>
      <c r="E22" s="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7.5" x14ac:dyDescent="0.35">
      <c r="A23" s="90" t="s">
        <v>75</v>
      </c>
      <c r="B23" s="5"/>
      <c r="C23" s="7"/>
      <c r="D23" s="7"/>
      <c r="E23" s="7"/>
      <c r="F23" s="5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.5" x14ac:dyDescent="0.35">
      <c r="A24" s="87" t="s">
        <v>4</v>
      </c>
      <c r="B24" s="93">
        <f>B13</f>
        <v>0</v>
      </c>
      <c r="C24" s="134" t="s">
        <v>5</v>
      </c>
      <c r="D24" s="132">
        <f>B15</f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3" ht="15.5" x14ac:dyDescent="0.35">
      <c r="A25" s="9" t="s">
        <v>69</v>
      </c>
      <c r="B25" s="93">
        <f>SUM(B24*D24)*0.016</f>
        <v>0</v>
      </c>
      <c r="C25" s="10"/>
      <c r="D25" s="11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3" ht="15.5" x14ac:dyDescent="0.35">
      <c r="A26" s="136" t="s">
        <v>6</v>
      </c>
      <c r="B26" s="93">
        <f>B16</f>
        <v>0</v>
      </c>
      <c r="C26" s="13"/>
      <c r="D26" s="1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3" ht="15.5" x14ac:dyDescent="0.35">
      <c r="A27" s="15" t="s">
        <v>7</v>
      </c>
      <c r="B27" s="93">
        <f>B24*D24+(B25+B26)</f>
        <v>0</v>
      </c>
      <c r="C27" s="5"/>
      <c r="D27" s="16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3" ht="15.5" x14ac:dyDescent="0.35">
      <c r="A28" s="135" t="s">
        <v>71</v>
      </c>
      <c r="B28" s="133">
        <f>B14</f>
        <v>0</v>
      </c>
      <c r="C28" s="17"/>
      <c r="D28" s="18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 ht="15.5" x14ac:dyDescent="0.35">
      <c r="A29" s="12" t="s">
        <v>72</v>
      </c>
      <c r="B29" s="19"/>
      <c r="C29" s="19"/>
      <c r="D29" s="94">
        <f>SUM(B27*B28)</f>
        <v>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.5" x14ac:dyDescent="0.35">
      <c r="A30" s="8" t="s">
        <v>8</v>
      </c>
      <c r="B30" s="20">
        <v>0.31419999999999998</v>
      </c>
      <c r="C30" s="20"/>
      <c r="D30" s="94">
        <f>SUM(D29*B30)</f>
        <v>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.5" x14ac:dyDescent="0.35">
      <c r="A31" s="12" t="s">
        <v>9</v>
      </c>
      <c r="B31" s="21">
        <v>0.14419999999999999</v>
      </c>
      <c r="C31" s="21"/>
      <c r="D31" s="94">
        <f>SUM(D29*B31)</f>
        <v>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5" x14ac:dyDescent="0.35">
      <c r="A32" s="15" t="s">
        <v>85</v>
      </c>
      <c r="B32" s="22"/>
      <c r="C32" s="22"/>
      <c r="D32" s="97">
        <f>SUM(D29:D31)</f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.5" x14ac:dyDescent="0.35">
      <c r="A33" s="23"/>
      <c r="B33" s="7"/>
      <c r="C33" s="7"/>
      <c r="D33" s="9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.5" x14ac:dyDescent="0.35">
      <c r="A34" s="90" t="s">
        <v>76</v>
      </c>
      <c r="B34" s="5"/>
      <c r="C34" s="7"/>
      <c r="D34" s="7"/>
      <c r="E34" s="7"/>
      <c r="F34" s="5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.5" x14ac:dyDescent="0.35">
      <c r="A35" s="87" t="s">
        <v>4</v>
      </c>
      <c r="B35" s="93">
        <f>B18</f>
        <v>0</v>
      </c>
      <c r="C35" s="134" t="s">
        <v>5</v>
      </c>
      <c r="D35" s="132">
        <f>B20</f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3" ht="15.5" x14ac:dyDescent="0.35">
      <c r="A36" s="9" t="s">
        <v>69</v>
      </c>
      <c r="B36" s="93">
        <f>SUM(B35*D35)*0.016</f>
        <v>0</v>
      </c>
      <c r="C36" s="10"/>
      <c r="D36" s="11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3" ht="15.5" x14ac:dyDescent="0.35">
      <c r="A37" s="136" t="s">
        <v>6</v>
      </c>
      <c r="B37" s="93">
        <f>B21</f>
        <v>0</v>
      </c>
      <c r="C37" s="13"/>
      <c r="D37" s="1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3" ht="15.5" x14ac:dyDescent="0.35">
      <c r="A38" s="15" t="s">
        <v>7</v>
      </c>
      <c r="B38" s="93">
        <f>B35*D35+(B36+B37)</f>
        <v>0</v>
      </c>
      <c r="C38" s="5"/>
      <c r="D38" s="16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3" ht="15.5" x14ac:dyDescent="0.35">
      <c r="A39" s="135" t="s">
        <v>71</v>
      </c>
      <c r="B39" s="133">
        <f>B19</f>
        <v>0</v>
      </c>
      <c r="C39" s="17"/>
      <c r="D39" s="1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3" ht="15.5" x14ac:dyDescent="0.35">
      <c r="A40" s="12" t="s">
        <v>72</v>
      </c>
      <c r="B40" s="19"/>
      <c r="C40" s="19"/>
      <c r="D40" s="94">
        <f>SUM(B38*B39)</f>
        <v>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5" x14ac:dyDescent="0.35">
      <c r="A41" s="8" t="s">
        <v>8</v>
      </c>
      <c r="B41" s="20">
        <v>0.31419999999999998</v>
      </c>
      <c r="C41" s="20"/>
      <c r="D41" s="94">
        <f>SUM(D40*B41)</f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5" x14ac:dyDescent="0.35">
      <c r="A42" s="12" t="s">
        <v>9</v>
      </c>
      <c r="B42" s="21">
        <v>0.14419999999999999</v>
      </c>
      <c r="C42" s="21"/>
      <c r="D42" s="94">
        <f>SUM(D40*B42)</f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5" x14ac:dyDescent="0.35">
      <c r="A43" s="15" t="s">
        <v>86</v>
      </c>
      <c r="B43" s="22"/>
      <c r="C43" s="22"/>
      <c r="D43" s="95">
        <f>SUM(D40:D42)</f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6" thickBot="1" x14ac:dyDescent="0.4">
      <c r="A44" s="28"/>
      <c r="B44" s="7"/>
      <c r="C44" s="7"/>
      <c r="D44" s="9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20.5" thickBot="1" x14ac:dyDescent="0.45">
      <c r="A45" s="147" t="s">
        <v>87</v>
      </c>
      <c r="B45" s="148"/>
      <c r="C45" s="99"/>
      <c r="D45" s="104">
        <f>D32+D43</f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.5" x14ac:dyDescent="0.35">
      <c r="A46" s="5"/>
      <c r="B46" s="24"/>
      <c r="C46" s="10"/>
      <c r="D46" s="10"/>
      <c r="E46" s="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7.5" x14ac:dyDescent="0.35">
      <c r="A47" s="4" t="s">
        <v>74</v>
      </c>
      <c r="D47" s="2"/>
      <c r="E47" s="2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35">
      <c r="A48" s="5"/>
      <c r="D48" s="2"/>
      <c r="E48" s="2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7.5" x14ac:dyDescent="0.35">
      <c r="A49" s="4" t="s">
        <v>102</v>
      </c>
      <c r="B49" s="5"/>
      <c r="C49" s="2"/>
      <c r="D49" s="2"/>
      <c r="E49" s="2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.5" x14ac:dyDescent="0.35">
      <c r="A50" s="4"/>
      <c r="B50" s="5"/>
      <c r="C50" s="5"/>
      <c r="D50" s="2"/>
      <c r="E50" s="2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7.5" x14ac:dyDescent="0.35">
      <c r="A51" s="4" t="s">
        <v>64</v>
      </c>
      <c r="B51" s="5"/>
      <c r="C51" s="5"/>
    </row>
    <row r="52" spans="1:23" ht="17.5" x14ac:dyDescent="0.35">
      <c r="A52" s="4" t="s">
        <v>70</v>
      </c>
      <c r="B52" s="5"/>
      <c r="C52" s="5"/>
    </row>
    <row r="53" spans="1:23" x14ac:dyDescent="0.35">
      <c r="A53" s="5"/>
      <c r="B53" s="5"/>
      <c r="C53" s="5"/>
    </row>
    <row r="54" spans="1:23" ht="17.5" x14ac:dyDescent="0.35">
      <c r="A54" s="4" t="s">
        <v>65</v>
      </c>
      <c r="B54" s="5"/>
      <c r="C54" s="5"/>
    </row>
    <row r="55" spans="1:23" ht="17.5" x14ac:dyDescent="0.35">
      <c r="A55" s="4" t="s">
        <v>66</v>
      </c>
      <c r="B55" s="5"/>
      <c r="C55" s="5"/>
    </row>
    <row r="57" spans="1:23" ht="17.5" x14ac:dyDescent="0.35">
      <c r="A57" s="4" t="s">
        <v>126</v>
      </c>
    </row>
    <row r="58" spans="1:23" ht="17.5" x14ac:dyDescent="0.35">
      <c r="A58" s="4" t="s">
        <v>125</v>
      </c>
      <c r="B58" s="5"/>
      <c r="C58" s="2"/>
    </row>
    <row r="59" spans="1:23" ht="18.5" x14ac:dyDescent="0.45">
      <c r="A59" s="100"/>
      <c r="B59" s="5"/>
      <c r="C59" s="2"/>
    </row>
  </sheetData>
  <mergeCells count="14">
    <mergeCell ref="B15:C15"/>
    <mergeCell ref="A6:C6"/>
    <mergeCell ref="B16:C16"/>
    <mergeCell ref="B8:C8"/>
    <mergeCell ref="B9:C9"/>
    <mergeCell ref="B10:C10"/>
    <mergeCell ref="B11:C11"/>
    <mergeCell ref="B13:C13"/>
    <mergeCell ref="B14:C14"/>
    <mergeCell ref="B21:C21"/>
    <mergeCell ref="B18:C18"/>
    <mergeCell ref="B19:C19"/>
    <mergeCell ref="B20:C20"/>
    <mergeCell ref="A45:B45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91DB-8FDF-4712-B373-30831BF20EF6}">
  <dimension ref="A6:O37"/>
  <sheetViews>
    <sheetView topLeftCell="A27" workbookViewId="0">
      <selection activeCell="C12" sqref="C12"/>
    </sheetView>
  </sheetViews>
  <sheetFormatPr defaultRowHeight="14.5" x14ac:dyDescent="0.35"/>
  <cols>
    <col min="1" max="1" width="49.453125" customWidth="1"/>
    <col min="2" max="2" width="7.1796875" customWidth="1"/>
    <col min="3" max="3" width="15.26953125" customWidth="1"/>
    <col min="4" max="4" width="13.7265625" customWidth="1"/>
    <col min="7" max="7" width="10.453125" bestFit="1" customWidth="1"/>
  </cols>
  <sheetData>
    <row r="6" spans="1:15" ht="18.5" x14ac:dyDescent="0.45">
      <c r="A6" s="117" t="s">
        <v>111</v>
      </c>
      <c r="B6" s="117"/>
      <c r="C6" s="117"/>
    </row>
    <row r="7" spans="1:15" ht="17.5" x14ac:dyDescent="0.35">
      <c r="A7" s="92" t="s">
        <v>1</v>
      </c>
      <c r="B7" s="171"/>
      <c r="C7" s="172"/>
      <c r="D7" s="173"/>
    </row>
    <row r="8" spans="1:15" ht="17.5" x14ac:dyDescent="0.35">
      <c r="A8" s="92" t="s">
        <v>127</v>
      </c>
      <c r="B8" s="171"/>
      <c r="C8" s="172"/>
      <c r="D8" s="173"/>
    </row>
    <row r="9" spans="1:15" ht="17.5" x14ac:dyDescent="0.35">
      <c r="A9" s="92" t="s">
        <v>40</v>
      </c>
      <c r="B9" s="171"/>
      <c r="C9" s="172"/>
      <c r="D9" s="173"/>
    </row>
    <row r="10" spans="1:15" ht="20" x14ac:dyDescent="0.4">
      <c r="A10" s="2"/>
      <c r="B10" s="6"/>
    </row>
    <row r="11" spans="1:15" ht="18" x14ac:dyDescent="0.4">
      <c r="A11" s="7" t="s">
        <v>113</v>
      </c>
      <c r="B11" s="2"/>
      <c r="C11" s="7"/>
      <c r="D11" s="3"/>
      <c r="E11" s="4"/>
      <c r="F11" s="2"/>
      <c r="G11" s="2"/>
    </row>
    <row r="12" spans="1:15" ht="18" x14ac:dyDescent="0.4">
      <c r="A12" s="7" t="s">
        <v>24</v>
      </c>
      <c r="B12" s="2"/>
      <c r="C12" s="7"/>
      <c r="D12" s="3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8" x14ac:dyDescent="0.4">
      <c r="A13" s="179" t="s">
        <v>130</v>
      </c>
      <c r="B13" s="2"/>
      <c r="C13" s="7"/>
      <c r="D13" s="3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s="128" customFormat="1" ht="20.5" customHeight="1" x14ac:dyDescent="0.35">
      <c r="A14" s="129" t="s">
        <v>114</v>
      </c>
      <c r="B14" s="129">
        <v>5</v>
      </c>
      <c r="C14" s="130">
        <v>200</v>
      </c>
      <c r="D14" s="131">
        <f>B14*C14</f>
        <v>1000</v>
      </c>
      <c r="E14" s="127"/>
      <c r="F14" s="127"/>
      <c r="G14" s="127"/>
      <c r="H14" s="127"/>
      <c r="I14" s="127"/>
      <c r="J14" s="127"/>
      <c r="K14" s="127"/>
      <c r="L14" s="127"/>
    </row>
    <row r="15" spans="1:15" s="126" customFormat="1" ht="28" x14ac:dyDescent="0.35">
      <c r="A15" s="121" t="s">
        <v>119</v>
      </c>
      <c r="B15" s="121" t="s">
        <v>115</v>
      </c>
      <c r="C15" s="122" t="s">
        <v>118</v>
      </c>
      <c r="D15" s="123" t="s">
        <v>21</v>
      </c>
      <c r="E15" s="124"/>
      <c r="F15" s="125"/>
      <c r="G15" s="124"/>
      <c r="H15" s="124"/>
      <c r="I15" s="124"/>
      <c r="J15" s="124"/>
      <c r="K15" s="124"/>
      <c r="L15" s="124"/>
    </row>
    <row r="16" spans="1:15" ht="16.5" x14ac:dyDescent="0.35">
      <c r="A16" s="48"/>
      <c r="B16" s="48"/>
      <c r="C16" s="118"/>
      <c r="D16" s="119">
        <f>B16*C16</f>
        <v>0</v>
      </c>
      <c r="E16" s="2"/>
      <c r="F16" s="29"/>
      <c r="G16" s="2"/>
      <c r="H16" s="2"/>
      <c r="I16" s="2"/>
      <c r="J16" s="2"/>
      <c r="K16" s="2"/>
      <c r="L16" s="2"/>
    </row>
    <row r="17" spans="1:15" ht="16.5" x14ac:dyDescent="0.35">
      <c r="A17" s="48"/>
      <c r="B17" s="48"/>
      <c r="C17" s="118"/>
      <c r="D17" s="119">
        <f t="shared" ref="D17:D26" si="0">B17*C17</f>
        <v>0</v>
      </c>
      <c r="E17" s="2"/>
      <c r="F17" s="39"/>
      <c r="G17" s="2"/>
      <c r="H17" s="2"/>
      <c r="I17" s="2"/>
      <c r="J17" s="2"/>
      <c r="K17" s="2"/>
      <c r="L17" s="2"/>
    </row>
    <row r="18" spans="1:15" ht="16.5" x14ac:dyDescent="0.35">
      <c r="A18" s="48"/>
      <c r="B18" s="48"/>
      <c r="C18" s="118"/>
      <c r="D18" s="119">
        <f t="shared" si="0"/>
        <v>0</v>
      </c>
      <c r="E18" s="2"/>
      <c r="F18" s="29"/>
      <c r="G18" s="2"/>
      <c r="H18" s="2"/>
      <c r="I18" s="2"/>
      <c r="J18" s="2"/>
      <c r="K18" s="2"/>
      <c r="L18" s="2"/>
    </row>
    <row r="19" spans="1:15" ht="16.5" x14ac:dyDescent="0.35">
      <c r="A19" s="50"/>
      <c r="B19" s="48"/>
      <c r="C19" s="118"/>
      <c r="D19" s="119">
        <f t="shared" si="0"/>
        <v>0</v>
      </c>
      <c r="E19" s="2"/>
      <c r="F19" s="29"/>
      <c r="G19" s="2"/>
      <c r="H19" s="2"/>
      <c r="I19" s="2"/>
      <c r="J19" s="2"/>
      <c r="K19" s="2"/>
      <c r="L19" s="2"/>
    </row>
    <row r="20" spans="1:15" x14ac:dyDescent="0.35">
      <c r="A20" s="51"/>
      <c r="B20" s="48"/>
      <c r="C20" s="118"/>
      <c r="D20" s="119">
        <f t="shared" si="0"/>
        <v>0</v>
      </c>
      <c r="E20" s="2"/>
      <c r="F20" s="2"/>
      <c r="G20" s="2"/>
      <c r="H20" s="2"/>
      <c r="I20" s="2"/>
      <c r="J20" s="2"/>
      <c r="K20" s="2"/>
      <c r="L20" s="2"/>
    </row>
    <row r="21" spans="1:15" x14ac:dyDescent="0.35">
      <c r="A21" s="48"/>
      <c r="B21" s="48"/>
      <c r="C21" s="118"/>
      <c r="D21" s="119">
        <f t="shared" si="0"/>
        <v>0</v>
      </c>
      <c r="E21" s="2"/>
      <c r="F21" s="2"/>
      <c r="G21" s="2"/>
      <c r="H21" s="2"/>
      <c r="I21" s="2"/>
      <c r="J21" s="2"/>
      <c r="K21" s="2"/>
      <c r="L21" s="2"/>
    </row>
    <row r="22" spans="1:15" x14ac:dyDescent="0.35">
      <c r="A22" s="50"/>
      <c r="B22" s="48"/>
      <c r="C22" s="118"/>
      <c r="D22" s="119">
        <f t="shared" si="0"/>
        <v>0</v>
      </c>
      <c r="E22" s="2"/>
      <c r="F22" s="2"/>
      <c r="G22" s="2"/>
      <c r="H22" s="2"/>
      <c r="I22" s="2"/>
      <c r="J22" s="2"/>
      <c r="K22" s="2"/>
      <c r="L22" s="2"/>
    </row>
    <row r="23" spans="1:15" x14ac:dyDescent="0.35">
      <c r="A23" s="50"/>
      <c r="B23" s="48"/>
      <c r="C23" s="118"/>
      <c r="D23" s="119">
        <f t="shared" si="0"/>
        <v>0</v>
      </c>
      <c r="E23" s="2"/>
      <c r="F23" s="2"/>
      <c r="G23" s="2"/>
      <c r="H23" s="2"/>
      <c r="I23" s="2"/>
      <c r="J23" s="2"/>
      <c r="K23" s="2"/>
      <c r="L23" s="2"/>
    </row>
    <row r="24" spans="1:15" x14ac:dyDescent="0.35">
      <c r="A24" s="52"/>
      <c r="B24" s="48"/>
      <c r="C24" s="118"/>
      <c r="D24" s="119">
        <f t="shared" si="0"/>
        <v>0</v>
      </c>
      <c r="E24" s="2"/>
      <c r="F24" s="2"/>
      <c r="G24" s="2"/>
      <c r="H24" s="2"/>
      <c r="I24" s="2"/>
      <c r="J24" s="2"/>
      <c r="K24" s="2"/>
      <c r="L24" s="2"/>
    </row>
    <row r="25" spans="1:15" x14ac:dyDescent="0.35">
      <c r="A25" s="48"/>
      <c r="B25" s="48"/>
      <c r="C25" s="118"/>
      <c r="D25" s="119">
        <f t="shared" si="0"/>
        <v>0</v>
      </c>
      <c r="E25" s="2"/>
      <c r="F25" s="2"/>
      <c r="G25" s="2"/>
      <c r="H25" s="2"/>
      <c r="I25" s="2"/>
      <c r="J25" s="2"/>
      <c r="K25" s="2"/>
      <c r="L25" s="2"/>
    </row>
    <row r="26" spans="1:15" x14ac:dyDescent="0.35">
      <c r="A26" s="52"/>
      <c r="B26" s="48"/>
      <c r="C26" s="118"/>
      <c r="D26" s="119">
        <f t="shared" si="0"/>
        <v>0</v>
      </c>
      <c r="E26" s="2"/>
      <c r="F26" s="2"/>
      <c r="G26" s="2"/>
      <c r="H26" s="2"/>
      <c r="I26" s="2"/>
      <c r="J26" s="2"/>
      <c r="K26" s="2"/>
      <c r="L26" s="2"/>
    </row>
    <row r="27" spans="1:15" ht="18" x14ac:dyDescent="0.4">
      <c r="A27" s="168" t="s">
        <v>116</v>
      </c>
      <c r="B27" s="169"/>
      <c r="C27" s="170"/>
      <c r="D27" s="120">
        <f>SUM(D16:D26)</f>
        <v>0</v>
      </c>
      <c r="E27" s="2"/>
      <c r="F27" s="2"/>
      <c r="G27" s="2"/>
      <c r="H27" s="2"/>
      <c r="I27" s="2"/>
      <c r="J27" s="2"/>
      <c r="K27" s="2"/>
      <c r="L27" s="2"/>
    </row>
    <row r="28" spans="1:15" x14ac:dyDescent="0.35">
      <c r="A28" s="25"/>
      <c r="B28" s="54"/>
      <c r="C28" s="2"/>
      <c r="D28" s="2"/>
      <c r="E28" s="55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35">
      <c r="H29" s="2"/>
      <c r="I29" s="2"/>
      <c r="J29" s="2"/>
      <c r="K29" s="2"/>
      <c r="L29" s="2"/>
      <c r="M29" s="2"/>
      <c r="N29" s="2"/>
      <c r="O29" s="2"/>
    </row>
    <row r="30" spans="1:15" ht="17.5" x14ac:dyDescent="0.35">
      <c r="A30" s="4" t="s">
        <v>117</v>
      </c>
      <c r="B30" s="2"/>
      <c r="C30" s="2"/>
      <c r="D30" s="2"/>
      <c r="E30" s="2"/>
      <c r="G30" s="2"/>
      <c r="H30" s="2"/>
    </row>
    <row r="31" spans="1:15" ht="17.5" x14ac:dyDescent="0.35">
      <c r="A31" s="4"/>
      <c r="B31" s="2"/>
      <c r="C31" s="2"/>
      <c r="D31" s="2"/>
      <c r="E31" s="2"/>
      <c r="G31" s="2"/>
      <c r="H31" s="2"/>
    </row>
    <row r="32" spans="1:15" ht="17.5" x14ac:dyDescent="0.35">
      <c r="A32" s="4" t="s">
        <v>120</v>
      </c>
      <c r="B32" s="2"/>
      <c r="C32" s="2"/>
      <c r="D32" s="2"/>
      <c r="E32" s="2"/>
      <c r="G32" s="2"/>
      <c r="H32" s="2"/>
    </row>
    <row r="33" spans="1:8" ht="17.5" x14ac:dyDescent="0.35">
      <c r="A33" s="27"/>
      <c r="B33" s="2"/>
      <c r="C33" s="2"/>
      <c r="D33" s="2"/>
      <c r="E33" s="2"/>
      <c r="G33" s="2"/>
      <c r="H33" s="2"/>
    </row>
    <row r="34" spans="1:8" ht="17.5" x14ac:dyDescent="0.35">
      <c r="A34" s="4" t="s">
        <v>53</v>
      </c>
      <c r="B34" s="2"/>
      <c r="C34" s="2"/>
      <c r="D34" s="2"/>
      <c r="E34" s="2"/>
      <c r="G34" s="2"/>
      <c r="H34" s="2"/>
    </row>
    <row r="35" spans="1:8" ht="17.5" x14ac:dyDescent="0.35">
      <c r="A35" s="27"/>
      <c r="B35" s="2"/>
      <c r="C35" s="2"/>
      <c r="D35" s="2"/>
      <c r="E35" s="2"/>
      <c r="G35" s="2"/>
      <c r="H35" s="2"/>
    </row>
    <row r="36" spans="1:8" ht="17.5" x14ac:dyDescent="0.35">
      <c r="A36" s="4" t="s">
        <v>121</v>
      </c>
      <c r="B36" s="2"/>
      <c r="C36" s="2"/>
      <c r="D36" s="2"/>
      <c r="E36" s="2"/>
      <c r="G36" s="2"/>
      <c r="H36" s="2"/>
    </row>
    <row r="37" spans="1:8" ht="17.5" x14ac:dyDescent="0.35">
      <c r="A37" s="4"/>
    </row>
  </sheetData>
  <mergeCells count="4">
    <mergeCell ref="A27:C27"/>
    <mergeCell ref="B7:D7"/>
    <mergeCell ref="B8:D8"/>
    <mergeCell ref="B9:D9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BA81-DC2C-45FE-8E1E-AC5E9A045820}">
  <dimension ref="A6:I57"/>
  <sheetViews>
    <sheetView topLeftCell="A44" workbookViewId="0">
      <selection activeCell="K40" sqref="K40"/>
    </sheetView>
  </sheetViews>
  <sheetFormatPr defaultRowHeight="14.5" x14ac:dyDescent="0.35"/>
  <cols>
    <col min="1" max="1" width="27.1796875" customWidth="1"/>
    <col min="2" max="2" width="8.7265625" customWidth="1"/>
  </cols>
  <sheetData>
    <row r="6" spans="1:6" ht="15.5" x14ac:dyDescent="0.35">
      <c r="A6" s="28" t="s">
        <v>49</v>
      </c>
      <c r="C6" s="2"/>
      <c r="D6" s="73" t="s">
        <v>58</v>
      </c>
    </row>
    <row r="7" spans="1:6" x14ac:dyDescent="0.35">
      <c r="A7" s="1"/>
      <c r="B7" s="2"/>
      <c r="C7" s="2"/>
      <c r="D7" s="2"/>
    </row>
    <row r="8" spans="1:6" x14ac:dyDescent="0.35">
      <c r="A8" s="1" t="s">
        <v>43</v>
      </c>
      <c r="D8" s="174">
        <f>SUM(F20)</f>
        <v>0</v>
      </c>
      <c r="E8" s="175"/>
      <c r="F8" s="2" t="s">
        <v>13</v>
      </c>
    </row>
    <row r="9" spans="1:6" x14ac:dyDescent="0.35">
      <c r="A9" s="1"/>
      <c r="D9" s="2"/>
      <c r="E9" s="2"/>
      <c r="F9" s="2"/>
    </row>
    <row r="10" spans="1:6" x14ac:dyDescent="0.35">
      <c r="A10" s="1" t="s">
        <v>42</v>
      </c>
      <c r="D10" s="174">
        <f>SUM(F30)</f>
        <v>0</v>
      </c>
      <c r="E10" s="175"/>
      <c r="F10" s="2" t="s">
        <v>13</v>
      </c>
    </row>
    <row r="11" spans="1:6" x14ac:dyDescent="0.35">
      <c r="A11" s="1"/>
      <c r="D11" s="67"/>
      <c r="E11" s="68"/>
      <c r="F11" s="2"/>
    </row>
    <row r="12" spans="1:6" x14ac:dyDescent="0.35">
      <c r="A12" s="1" t="s">
        <v>41</v>
      </c>
      <c r="D12" s="174">
        <f>SUM(F40)</f>
        <v>0</v>
      </c>
      <c r="E12" s="178"/>
      <c r="F12" s="2" t="s">
        <v>13</v>
      </c>
    </row>
    <row r="13" spans="1:6" x14ac:dyDescent="0.35">
      <c r="A13" s="1"/>
      <c r="D13" s="2"/>
      <c r="E13" s="2"/>
      <c r="F13" s="2"/>
    </row>
    <row r="14" spans="1:6" x14ac:dyDescent="0.35">
      <c r="A14" s="1" t="s">
        <v>14</v>
      </c>
      <c r="D14" s="176">
        <f t="shared" ref="D14" si="0">SUM(D8,D10,D12)</f>
        <v>0</v>
      </c>
      <c r="E14" s="177"/>
      <c r="F14" s="2" t="s">
        <v>13</v>
      </c>
    </row>
    <row r="16" spans="1:6" x14ac:dyDescent="0.35">
      <c r="F16" s="2"/>
    </row>
    <row r="17" spans="1:6" ht="18" x14ac:dyDescent="0.4">
      <c r="A17" s="28" t="s">
        <v>55</v>
      </c>
      <c r="B17" s="28"/>
      <c r="C17" s="3"/>
      <c r="D17" s="4"/>
      <c r="E17" s="54"/>
      <c r="F17" s="2"/>
    </row>
    <row r="18" spans="1:6" ht="15.5" x14ac:dyDescent="0.35">
      <c r="A18" s="30"/>
      <c r="B18" s="32" t="s">
        <v>16</v>
      </c>
      <c r="C18" s="33" t="s">
        <v>16</v>
      </c>
      <c r="D18" s="33" t="s">
        <v>16</v>
      </c>
      <c r="E18" s="33" t="s">
        <v>16</v>
      </c>
      <c r="F18" s="56"/>
    </row>
    <row r="19" spans="1:6" x14ac:dyDescent="0.35">
      <c r="A19" s="34"/>
      <c r="B19" s="36"/>
      <c r="C19" s="36"/>
      <c r="D19" s="36"/>
      <c r="E19" s="37"/>
      <c r="F19" s="71"/>
    </row>
    <row r="20" spans="1:6" x14ac:dyDescent="0.35">
      <c r="A20" s="69" t="s">
        <v>23</v>
      </c>
      <c r="B20" s="81"/>
      <c r="C20" s="82"/>
      <c r="D20" s="72"/>
      <c r="E20" s="72"/>
      <c r="F20" s="140">
        <f>SUM(B20:E20)</f>
        <v>0</v>
      </c>
    </row>
    <row r="21" spans="1:6" x14ac:dyDescent="0.35">
      <c r="A21" s="2"/>
      <c r="B21" s="2"/>
      <c r="C21" s="2"/>
      <c r="D21" s="2"/>
      <c r="E21" s="2"/>
      <c r="F21" s="2"/>
    </row>
    <row r="22" spans="1:6" ht="18" x14ac:dyDescent="0.4">
      <c r="A22" s="28" t="s">
        <v>44</v>
      </c>
      <c r="B22" s="28"/>
      <c r="C22" s="3"/>
      <c r="D22" s="4"/>
      <c r="E22" s="54"/>
      <c r="F22" s="2"/>
    </row>
    <row r="23" spans="1:6" ht="15.5" x14ac:dyDescent="0.35">
      <c r="A23" s="30"/>
      <c r="B23" s="77" t="s">
        <v>16</v>
      </c>
      <c r="C23" s="78" t="s">
        <v>16</v>
      </c>
      <c r="D23" s="78" t="s">
        <v>16</v>
      </c>
      <c r="E23" s="78" t="s">
        <v>16</v>
      </c>
      <c r="F23" s="2"/>
    </row>
    <row r="24" spans="1:6" x14ac:dyDescent="0.35">
      <c r="A24" s="34"/>
      <c r="B24" s="36"/>
      <c r="C24" s="36"/>
      <c r="D24" s="36"/>
      <c r="E24" s="37"/>
      <c r="F24" s="56"/>
    </row>
    <row r="25" spans="1:6" x14ac:dyDescent="0.35">
      <c r="A25" s="69" t="s">
        <v>45</v>
      </c>
      <c r="B25" s="41"/>
      <c r="C25" s="42"/>
      <c r="D25" s="43"/>
      <c r="E25" s="44"/>
      <c r="F25" s="137">
        <f>SUM(B25:E25)</f>
        <v>0</v>
      </c>
    </row>
    <row r="26" spans="1:6" x14ac:dyDescent="0.35">
      <c r="A26" s="48"/>
      <c r="B26" s="49"/>
      <c r="C26" s="49"/>
      <c r="D26" s="49"/>
      <c r="E26" s="49"/>
      <c r="F26" s="138">
        <f>SUM(B26:E26)</f>
        <v>0</v>
      </c>
    </row>
    <row r="27" spans="1:6" x14ac:dyDescent="0.35">
      <c r="A27" s="48"/>
      <c r="B27" s="49"/>
      <c r="C27" s="49"/>
      <c r="D27" s="49"/>
      <c r="E27" s="49"/>
      <c r="F27" s="138">
        <f>SUM(B27:E27)</f>
        <v>0</v>
      </c>
    </row>
    <row r="28" spans="1:6" x14ac:dyDescent="0.35">
      <c r="A28" s="48"/>
      <c r="B28" s="49"/>
      <c r="C28" s="49"/>
      <c r="D28" s="49"/>
      <c r="E28" s="49"/>
      <c r="F28" s="138">
        <f>SUM(B28:E28)</f>
        <v>0</v>
      </c>
    </row>
    <row r="29" spans="1:6" x14ac:dyDescent="0.35">
      <c r="A29" s="48"/>
      <c r="B29" s="49"/>
      <c r="C29" s="49"/>
      <c r="D29" s="49"/>
      <c r="E29" s="49"/>
      <c r="F29" s="138">
        <f>SUM(B29:E29)</f>
        <v>0</v>
      </c>
    </row>
    <row r="30" spans="1:6" x14ac:dyDescent="0.35">
      <c r="A30" s="70" t="s">
        <v>46</v>
      </c>
      <c r="B30" s="76">
        <f>SUM(B28:B29)</f>
        <v>0</v>
      </c>
      <c r="C30" s="76">
        <f>SUM(C28:C29)</f>
        <v>0</v>
      </c>
      <c r="D30" s="76">
        <f>SUM(D28:D29)</f>
        <v>0</v>
      </c>
      <c r="E30" s="76">
        <f>SUM(E28:E29)</f>
        <v>0</v>
      </c>
      <c r="F30" s="139">
        <f>SUM(F28:F29)</f>
        <v>0</v>
      </c>
    </row>
    <row r="31" spans="1:6" x14ac:dyDescent="0.35">
      <c r="A31" s="2"/>
      <c r="B31" s="2"/>
      <c r="C31" s="2"/>
      <c r="D31" s="2"/>
      <c r="E31" s="2"/>
      <c r="F31" s="2"/>
    </row>
    <row r="32" spans="1:6" ht="18" x14ac:dyDescent="0.4">
      <c r="A32" s="28" t="s">
        <v>47</v>
      </c>
      <c r="B32" s="28"/>
      <c r="C32" s="3"/>
      <c r="D32" s="4"/>
      <c r="E32" s="54"/>
      <c r="F32" s="2"/>
    </row>
    <row r="33" spans="1:6" ht="15.5" x14ac:dyDescent="0.35">
      <c r="A33" s="30"/>
      <c r="B33" s="77" t="s">
        <v>16</v>
      </c>
      <c r="C33" s="78" t="s">
        <v>16</v>
      </c>
      <c r="D33" s="78" t="s">
        <v>16</v>
      </c>
      <c r="E33" s="78" t="s">
        <v>16</v>
      </c>
      <c r="F33" s="2"/>
    </row>
    <row r="34" spans="1:6" x14ac:dyDescent="0.35">
      <c r="A34" s="34"/>
      <c r="B34" s="36"/>
      <c r="C34" s="36"/>
      <c r="D34" s="36"/>
      <c r="E34" s="37"/>
      <c r="F34" s="56"/>
    </row>
    <row r="35" spans="1:6" x14ac:dyDescent="0.35">
      <c r="A35" s="69" t="s">
        <v>45</v>
      </c>
      <c r="B35" s="41"/>
      <c r="C35" s="42"/>
      <c r="D35" s="43"/>
      <c r="E35" s="44"/>
      <c r="F35" s="137">
        <f>SUM(B35:E35)</f>
        <v>0</v>
      </c>
    </row>
    <row r="36" spans="1:6" x14ac:dyDescent="0.35">
      <c r="A36" s="48"/>
      <c r="B36" s="49"/>
      <c r="C36" s="49"/>
      <c r="D36" s="49"/>
      <c r="E36" s="49"/>
      <c r="F36" s="141">
        <f>SUM(B36:E36)</f>
        <v>0</v>
      </c>
    </row>
    <row r="37" spans="1:6" x14ac:dyDescent="0.35">
      <c r="A37" s="48"/>
      <c r="B37" s="49"/>
      <c r="C37" s="49"/>
      <c r="D37" s="49"/>
      <c r="E37" s="49"/>
      <c r="F37" s="141">
        <f>SUM(B37:E37)</f>
        <v>0</v>
      </c>
    </row>
    <row r="38" spans="1:6" x14ac:dyDescent="0.35">
      <c r="A38" s="48"/>
      <c r="B38" s="49"/>
      <c r="C38" s="49"/>
      <c r="D38" s="49"/>
      <c r="E38" s="49"/>
      <c r="F38" s="141">
        <f>SUM(B38:E38)</f>
        <v>0</v>
      </c>
    </row>
    <row r="39" spans="1:6" x14ac:dyDescent="0.35">
      <c r="A39" s="48"/>
      <c r="B39" s="49"/>
      <c r="C39" s="49"/>
      <c r="D39" s="49"/>
      <c r="E39" s="49"/>
      <c r="F39" s="141">
        <f>SUM(B39:E39)</f>
        <v>0</v>
      </c>
    </row>
    <row r="40" spans="1:6" x14ac:dyDescent="0.35">
      <c r="A40" s="70" t="s">
        <v>48</v>
      </c>
      <c r="B40" s="83">
        <f t="shared" ref="B40:D40" si="1">SUM(B36:B39)</f>
        <v>0</v>
      </c>
      <c r="C40" s="83">
        <f t="shared" si="1"/>
        <v>0</v>
      </c>
      <c r="D40" s="83">
        <f t="shared" si="1"/>
        <v>0</v>
      </c>
      <c r="E40" s="83">
        <f>SUM(E36:E39)</f>
        <v>0</v>
      </c>
      <c r="F40" s="142">
        <f>SUM(F38:F39)</f>
        <v>0</v>
      </c>
    </row>
    <row r="43" spans="1:6" ht="18" x14ac:dyDescent="0.4">
      <c r="A43" s="28" t="s">
        <v>56</v>
      </c>
      <c r="B43" s="28"/>
      <c r="C43" s="3"/>
      <c r="D43" s="4"/>
      <c r="E43" s="54"/>
    </row>
    <row r="44" spans="1:6" ht="15.5" x14ac:dyDescent="0.35">
      <c r="A44" s="30"/>
      <c r="B44" s="77" t="s">
        <v>16</v>
      </c>
      <c r="C44" s="78" t="s">
        <v>16</v>
      </c>
      <c r="D44" s="78" t="s">
        <v>16</v>
      </c>
      <c r="E44" s="78" t="s">
        <v>16</v>
      </c>
    </row>
    <row r="45" spans="1:6" x14ac:dyDescent="0.35">
      <c r="A45" s="34"/>
      <c r="B45" s="36"/>
      <c r="C45" s="36"/>
      <c r="D45" s="36"/>
      <c r="E45" s="37"/>
    </row>
    <row r="46" spans="1:6" x14ac:dyDescent="0.35">
      <c r="A46" s="69" t="s">
        <v>57</v>
      </c>
      <c r="B46" s="81">
        <f>SUM(B20,B30,B40,)</f>
        <v>0</v>
      </c>
      <c r="C46" s="81">
        <f t="shared" ref="C46:E46" si="2">SUM(C20,C30,C40,)</f>
        <v>0</v>
      </c>
      <c r="D46" s="81">
        <f t="shared" si="2"/>
        <v>0</v>
      </c>
      <c r="E46" s="81">
        <f t="shared" si="2"/>
        <v>0</v>
      </c>
      <c r="F46" s="140">
        <f>SUM(B46:E46)</f>
        <v>0</v>
      </c>
    </row>
    <row r="49" spans="1:9" ht="17.5" x14ac:dyDescent="0.35">
      <c r="A49" s="74" t="s">
        <v>59</v>
      </c>
      <c r="B49" s="74"/>
      <c r="C49" s="74"/>
      <c r="D49" s="74"/>
      <c r="E49" s="74"/>
      <c r="F49" s="74"/>
      <c r="G49" s="74"/>
      <c r="H49" s="75"/>
      <c r="I49" s="75"/>
    </row>
    <row r="50" spans="1:9" ht="17.5" x14ac:dyDescent="0.35">
      <c r="A50" s="74"/>
      <c r="B50" s="74"/>
      <c r="C50" s="74"/>
      <c r="D50" s="74"/>
      <c r="E50" s="74"/>
      <c r="F50" s="74"/>
      <c r="G50" s="74"/>
      <c r="H50" s="75"/>
      <c r="I50" s="75"/>
    </row>
    <row r="51" spans="1:9" ht="17.5" x14ac:dyDescent="0.35">
      <c r="A51" s="74" t="s">
        <v>60</v>
      </c>
      <c r="B51" s="74"/>
      <c r="C51" s="74"/>
      <c r="D51" s="74"/>
      <c r="E51" s="74"/>
      <c r="F51" s="74"/>
      <c r="G51" s="74"/>
      <c r="H51" s="75"/>
      <c r="I51" s="75"/>
    </row>
    <row r="52" spans="1:9" ht="17.5" x14ac:dyDescent="0.35">
      <c r="A52" s="74" t="s">
        <v>61</v>
      </c>
      <c r="B52" s="74"/>
      <c r="C52" s="74"/>
      <c r="D52" s="74"/>
      <c r="E52" s="74"/>
      <c r="F52" s="74"/>
      <c r="G52" s="74"/>
      <c r="H52" s="75"/>
      <c r="I52" s="75"/>
    </row>
    <row r="53" spans="1:9" ht="17.5" x14ac:dyDescent="0.35">
      <c r="A53" s="74"/>
      <c r="B53" s="74"/>
      <c r="C53" s="74"/>
      <c r="D53" s="74"/>
      <c r="E53" s="74"/>
      <c r="F53" s="74"/>
      <c r="G53" s="74"/>
      <c r="H53" s="75"/>
      <c r="I53" s="75"/>
    </row>
    <row r="54" spans="1:9" ht="17.5" x14ac:dyDescent="0.35">
      <c r="A54" s="74" t="s">
        <v>62</v>
      </c>
      <c r="B54" s="74"/>
      <c r="C54" s="74"/>
      <c r="D54" s="74"/>
      <c r="E54" s="74"/>
      <c r="F54" s="74"/>
      <c r="G54" s="74"/>
      <c r="H54" s="75"/>
      <c r="I54" s="75"/>
    </row>
    <row r="55" spans="1:9" ht="17.5" x14ac:dyDescent="0.35">
      <c r="A55" s="74" t="s">
        <v>61</v>
      </c>
      <c r="B55" s="74"/>
      <c r="C55" s="74"/>
      <c r="D55" s="74"/>
      <c r="E55" s="74"/>
      <c r="F55" s="74"/>
      <c r="G55" s="74"/>
      <c r="H55" s="75"/>
      <c r="I55" s="75"/>
    </row>
    <row r="56" spans="1:9" ht="17.5" x14ac:dyDescent="0.35">
      <c r="A56" s="74"/>
      <c r="B56" s="74"/>
      <c r="C56" s="74"/>
      <c r="D56" s="74"/>
      <c r="E56" s="74"/>
      <c r="F56" s="74"/>
      <c r="G56" s="74"/>
      <c r="H56" s="75"/>
      <c r="I56" s="75"/>
    </row>
    <row r="57" spans="1:9" ht="17.5" x14ac:dyDescent="0.35">
      <c r="A57" s="74" t="s">
        <v>63</v>
      </c>
      <c r="B57" s="74"/>
      <c r="C57" s="74"/>
      <c r="D57" s="74"/>
      <c r="E57" s="74"/>
      <c r="F57" s="74"/>
      <c r="G57" s="74"/>
      <c r="H57" s="75"/>
      <c r="I57" s="75"/>
    </row>
  </sheetData>
  <mergeCells count="4">
    <mergeCell ref="D8:E8"/>
    <mergeCell ref="D10:E10"/>
    <mergeCell ref="D14:E14"/>
    <mergeCell ref="D12:E12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EA68B-2984-4F75-B27C-42104C815051}">
  <dimension ref="A6:E22"/>
  <sheetViews>
    <sheetView topLeftCell="A6" workbookViewId="0">
      <selection activeCell="I14" sqref="I14"/>
    </sheetView>
  </sheetViews>
  <sheetFormatPr defaultRowHeight="14.5" x14ac:dyDescent="0.35"/>
  <cols>
    <col min="1" max="1" width="8.54296875" customWidth="1"/>
    <col min="2" max="5" width="22.6328125" customWidth="1"/>
  </cols>
  <sheetData>
    <row r="6" spans="1:5" ht="23.5" x14ac:dyDescent="0.55000000000000004">
      <c r="B6" s="57" t="s">
        <v>25</v>
      </c>
    </row>
    <row r="7" spans="1:5" ht="15.5" x14ac:dyDescent="0.35">
      <c r="B7" s="58" t="s">
        <v>26</v>
      </c>
    </row>
    <row r="8" spans="1:5" ht="15.5" x14ac:dyDescent="0.35">
      <c r="B8" s="58" t="s">
        <v>27</v>
      </c>
    </row>
    <row r="9" spans="1:5" ht="15.5" x14ac:dyDescent="0.35">
      <c r="B9" s="58" t="s">
        <v>39</v>
      </c>
    </row>
    <row r="10" spans="1:5" ht="15.5" x14ac:dyDescent="0.35">
      <c r="B10" s="58" t="s">
        <v>28</v>
      </c>
    </row>
    <row r="11" spans="1:5" ht="15.5" x14ac:dyDescent="0.35">
      <c r="B11" s="58"/>
    </row>
    <row r="12" spans="1:5" ht="15.5" x14ac:dyDescent="0.35">
      <c r="A12" s="59"/>
      <c r="B12" s="60" t="s">
        <v>29</v>
      </c>
      <c r="C12" s="59"/>
      <c r="D12" s="59"/>
      <c r="E12" s="59"/>
    </row>
    <row r="13" spans="1:5" x14ac:dyDescent="0.35">
      <c r="A13" s="59" t="s">
        <v>30</v>
      </c>
      <c r="B13" s="61" t="s">
        <v>31</v>
      </c>
      <c r="C13" s="61" t="s">
        <v>32</v>
      </c>
      <c r="D13" s="61" t="s">
        <v>33</v>
      </c>
      <c r="E13" s="61" t="s">
        <v>34</v>
      </c>
    </row>
    <row r="14" spans="1:5" ht="64.5" customHeight="1" x14ac:dyDescent="0.35">
      <c r="A14" s="64">
        <v>2022</v>
      </c>
      <c r="B14" s="63" t="s">
        <v>36</v>
      </c>
      <c r="C14" s="63" t="s">
        <v>67</v>
      </c>
      <c r="D14" s="63" t="s">
        <v>37</v>
      </c>
      <c r="E14" s="63" t="s">
        <v>38</v>
      </c>
    </row>
    <row r="18" spans="1:5" x14ac:dyDescent="0.35">
      <c r="A18" t="s">
        <v>30</v>
      </c>
      <c r="B18" s="62" t="s">
        <v>31</v>
      </c>
      <c r="C18" s="62" t="s">
        <v>32</v>
      </c>
      <c r="D18" s="62" t="s">
        <v>33</v>
      </c>
      <c r="E18" s="62" t="s">
        <v>34</v>
      </c>
    </row>
    <row r="19" spans="1:5" ht="64.5" customHeight="1" x14ac:dyDescent="0.35">
      <c r="A19" s="65" t="s">
        <v>35</v>
      </c>
      <c r="B19" s="66"/>
      <c r="C19" s="66"/>
      <c r="D19" s="66"/>
      <c r="E19" s="66"/>
    </row>
    <row r="20" spans="1:5" ht="65" customHeight="1" x14ac:dyDescent="0.35">
      <c r="A20" s="65" t="s">
        <v>35</v>
      </c>
      <c r="B20" s="66"/>
      <c r="C20" s="66"/>
      <c r="D20" s="66"/>
      <c r="E20" s="66"/>
    </row>
    <row r="21" spans="1:5" ht="64.5" customHeight="1" x14ac:dyDescent="0.35">
      <c r="A21" s="65" t="s">
        <v>35</v>
      </c>
      <c r="B21" s="66"/>
      <c r="C21" s="66"/>
      <c r="D21" s="66"/>
      <c r="E21" s="66"/>
    </row>
    <row r="22" spans="1:5" ht="64.5" customHeight="1" x14ac:dyDescent="0.35">
      <c r="A22" s="65" t="s">
        <v>35</v>
      </c>
      <c r="B22" s="66"/>
      <c r="C22" s="66"/>
      <c r="D22" s="66"/>
      <c r="E22" s="6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a604a2-0f37-4743-9ae5-569af9da33ec" xsi:nil="true"/>
    <lcf76f155ced4ddcb4097134ff3c332f xmlns="de518185-40a7-49d2-af2a-af9e3aa6d8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55016602D0314AA967B3E2B1F65557" ma:contentTypeVersion="16" ma:contentTypeDescription="Skapa ett nytt dokument." ma:contentTypeScope="" ma:versionID="9b8801d72aefcca580e3595dc6f4008c">
  <xsd:schema xmlns:xsd="http://www.w3.org/2001/XMLSchema" xmlns:xs="http://www.w3.org/2001/XMLSchema" xmlns:p="http://schemas.microsoft.com/office/2006/metadata/properties" xmlns:ns2="de518185-40a7-49d2-af2a-af9e3aa6d8fa" xmlns:ns3="8aa604a2-0f37-4743-9ae5-569af9da33ec" targetNamespace="http://schemas.microsoft.com/office/2006/metadata/properties" ma:root="true" ma:fieldsID="1770749b2011cf095d86e44b6f5e741e" ns2:_="" ns3:_="">
    <xsd:import namespace="de518185-40a7-49d2-af2a-af9e3aa6d8fa"/>
    <xsd:import namespace="8aa604a2-0f37-4743-9ae5-569af9da3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8185-40a7-49d2-af2a-af9e3aa6d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0770dc4b-1c74-4b63-81a2-f084a1a31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04a2-0f37-4743-9ae5-569af9da33e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75888a-1458-4e20-a291-bab5785f0210}" ma:internalName="TaxCatchAll" ma:showField="CatchAllData" ma:web="8aa604a2-0f37-4743-9ae5-569af9da3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CF67DD-4C2F-42CF-92D1-0A412373570D}">
  <ds:schemaRefs>
    <ds:schemaRef ds:uri="http://purl.org/dc/dcmitype/"/>
    <ds:schemaRef ds:uri="http://schemas.microsoft.com/office/infopath/2007/PartnerControls"/>
    <ds:schemaRef ds:uri="de518185-40a7-49d2-af2a-af9e3aa6d8fa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8aa604a2-0f37-4743-9ae5-569af9da33ec"/>
  </ds:schemaRefs>
</ds:datastoreItem>
</file>

<file path=customXml/itemProps2.xml><?xml version="1.0" encoding="utf-8"?>
<ds:datastoreItem xmlns:ds="http://schemas.openxmlformats.org/officeDocument/2006/customXml" ds:itemID="{B05BDCB8-1046-4D81-822C-66CC29FFED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C072E1-2F96-4E3E-9E55-C684D756D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518185-40a7-49d2-af2a-af9e3aa6d8fa"/>
    <ds:schemaRef ds:uri="8aa604a2-0f37-4743-9ae5-569af9da3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Kostnadssammanställning</vt:lpstr>
      <vt:lpstr>Löneberäkning (timlön)</vt:lpstr>
      <vt:lpstr>Löneberäkning (mån.lön)</vt:lpstr>
      <vt:lpstr>Beräkningsmall övriga kostnader</vt:lpstr>
      <vt:lpstr>Finansieringsbudget</vt:lpstr>
      <vt:lpstr>Tids- och aktivitetsplan</vt:lpstr>
    </vt:vector>
  </TitlesOfParts>
  <Company>SSM Stadsmissionen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Arvas</dc:creator>
  <cp:lastModifiedBy>Karin Gellin</cp:lastModifiedBy>
  <dcterms:created xsi:type="dcterms:W3CDTF">2021-06-21T06:26:19Z</dcterms:created>
  <dcterms:modified xsi:type="dcterms:W3CDTF">2023-03-21T12:32:58Z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0x010100A255016602D0314AA967B3E2B1F65557</vt:lpwstr>
  </property>
  <property fmtid="{D5CDD505-2E9C-101B-9397-08002B2CF9AE}" pid="3" name="MediaServiceImageTags">
    <vt:lpwstr/>
  </property>
</Properties>
</file>